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Sellest_töövihikust"/>
  <mc:AlternateContent xmlns:mc="http://schemas.openxmlformats.org/markup-compatibility/2006">
    <mc:Choice Requires="x15">
      <x15ac:absPath xmlns:x15ac="http://schemas.microsoft.com/office/spreadsheetml/2010/11/ac" url="Z:\EAO_RAM\KAIS\IT tööd KAIS REIS\2. IT arendused\SJIS\SJIS_objektid\"/>
    </mc:Choice>
  </mc:AlternateContent>
  <xr:revisionPtr revIDLastSave="0" documentId="13_ncr:1_{7404B38D-0927-4A45-A106-79ADAA5573C9}" xr6:coauthVersionLast="47" xr6:coauthVersionMax="47" xr10:uidLastSave="{00000000-0000-0000-0000-000000000000}"/>
  <bookViews>
    <workbookView xWindow="-135" yWindow="-135" windowWidth="29070" windowHeight="15750" xr2:uid="{00000000-000D-0000-FFFF-FFFF00000000}"/>
  </bookViews>
  <sheets>
    <sheet name="objektid" sheetId="7" r:id="rId1"/>
    <sheet name="Leht1" sheetId="8" state="hidden" r:id="rId2"/>
    <sheet name="Abiinfo" sheetId="2" r:id="rId3"/>
  </sheets>
  <definedNames>
    <definedName name="_xlnm._FilterDatabase" localSheetId="0" hidden="1">objektid!$A$2:$P$2675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52" i="7" l="1"/>
  <c r="O852" i="7"/>
  <c r="P852" i="7"/>
  <c r="N1397" i="7"/>
  <c r="O1397" i="7"/>
  <c r="P1397" i="7"/>
  <c r="N43" i="7"/>
  <c r="O43" i="7"/>
  <c r="N233" i="7"/>
  <c r="O233" i="7"/>
  <c r="N297" i="7"/>
  <c r="O297" i="7"/>
  <c r="N1727" i="7"/>
  <c r="O1727" i="7"/>
  <c r="L2096" i="7" l="1"/>
  <c r="M2096" i="7"/>
  <c r="N2096" i="7"/>
  <c r="O2096" i="7"/>
  <c r="L2097" i="7"/>
  <c r="M2097" i="7"/>
  <c r="N2097" i="7"/>
  <c r="O2097" i="7"/>
  <c r="L2115" i="7"/>
  <c r="M2115" i="7"/>
  <c r="N2115" i="7"/>
  <c r="O2115" i="7"/>
  <c r="L2120" i="7"/>
  <c r="M2120" i="7" s="1"/>
  <c r="N2120" i="7"/>
  <c r="O2120" i="7"/>
  <c r="L2121" i="7"/>
  <c r="M2121" i="7" s="1"/>
  <c r="N2121" i="7"/>
  <c r="O2121" i="7"/>
  <c r="L2122" i="7"/>
  <c r="M2122" i="7"/>
  <c r="N2122" i="7"/>
  <c r="O2122" i="7"/>
  <c r="L2123" i="7"/>
  <c r="M2123" i="7"/>
  <c r="N2123" i="7"/>
  <c r="O2123" i="7"/>
  <c r="L2124" i="7"/>
  <c r="M2124" i="7" s="1"/>
  <c r="N2124" i="7"/>
  <c r="O2124" i="7"/>
  <c r="L2125" i="7"/>
  <c r="M2125" i="7"/>
  <c r="N2125" i="7"/>
  <c r="O2125" i="7"/>
  <c r="L2126" i="7"/>
  <c r="M2126" i="7"/>
  <c r="N2126" i="7"/>
  <c r="O2126" i="7"/>
  <c r="L2197" i="7"/>
  <c r="M2197" i="7" s="1"/>
  <c r="N2197" i="7"/>
  <c r="O2197" i="7"/>
  <c r="P2197" i="7"/>
  <c r="L2198" i="7"/>
  <c r="M2198" i="7"/>
  <c r="N2198" i="7"/>
  <c r="O2198" i="7"/>
  <c r="L2199" i="7"/>
  <c r="M2199" i="7"/>
  <c r="N2199" i="7"/>
  <c r="O2199" i="7"/>
  <c r="L2200" i="7"/>
  <c r="M2200" i="7"/>
  <c r="N2200" i="7"/>
  <c r="O2200" i="7"/>
  <c r="L2201" i="7"/>
  <c r="M2201" i="7"/>
  <c r="N2201" i="7"/>
  <c r="O2201" i="7"/>
  <c r="L2202" i="7"/>
  <c r="M2202" i="7" s="1"/>
  <c r="N2202" i="7"/>
  <c r="O2202" i="7"/>
  <c r="L2203" i="7"/>
  <c r="M2203" i="7"/>
  <c r="N2203" i="7"/>
  <c r="O2203" i="7"/>
  <c r="L2204" i="7"/>
  <c r="M2204" i="7"/>
  <c r="N2204" i="7"/>
  <c r="O2204" i="7"/>
  <c r="L2205" i="7"/>
  <c r="M2205" i="7"/>
  <c r="N2205" i="7"/>
  <c r="O2205" i="7"/>
  <c r="L2206" i="7"/>
  <c r="M2206" i="7"/>
  <c r="N2206" i="7"/>
  <c r="O2206" i="7"/>
  <c r="L2207" i="7"/>
  <c r="M2207" i="7" s="1"/>
  <c r="N2207" i="7"/>
  <c r="O2207" i="7"/>
  <c r="L2208" i="7"/>
  <c r="M2208" i="7" s="1"/>
  <c r="N2208" i="7"/>
  <c r="O2208" i="7"/>
  <c r="L2209" i="7"/>
  <c r="M2209" i="7"/>
  <c r="N2209" i="7"/>
  <c r="O2209" i="7"/>
  <c r="L2210" i="7"/>
  <c r="M2210" i="7"/>
  <c r="N2210" i="7"/>
  <c r="O2210" i="7"/>
  <c r="L2211" i="7"/>
  <c r="M2211" i="7" s="1"/>
  <c r="N2211" i="7"/>
  <c r="O2211" i="7"/>
  <c r="L2212" i="7"/>
  <c r="M2212" i="7" s="1"/>
  <c r="N2212" i="7"/>
  <c r="O2212" i="7"/>
  <c r="L2213" i="7"/>
  <c r="M2213" i="7"/>
  <c r="N2213" i="7"/>
  <c r="O2213" i="7"/>
  <c r="L2214" i="7"/>
  <c r="M2214" i="7" s="1"/>
  <c r="N2214" i="7"/>
  <c r="O2214" i="7"/>
  <c r="L2215" i="7"/>
  <c r="M2215" i="7" s="1"/>
  <c r="N2215" i="7"/>
  <c r="O2215" i="7"/>
  <c r="L2216" i="7"/>
  <c r="M2216" i="7"/>
  <c r="N2216" i="7"/>
  <c r="O2216" i="7"/>
  <c r="L2217" i="7"/>
  <c r="M2217" i="7" s="1"/>
  <c r="N2217" i="7"/>
  <c r="O2217" i="7"/>
  <c r="L2218" i="7"/>
  <c r="M2218" i="7" s="1"/>
  <c r="N2218" i="7"/>
  <c r="O2218" i="7"/>
  <c r="L2219" i="7"/>
  <c r="M2219" i="7"/>
  <c r="N2219" i="7"/>
  <c r="O2219" i="7"/>
  <c r="L2220" i="7"/>
  <c r="M2220" i="7" s="1"/>
  <c r="N2220" i="7"/>
  <c r="O2220" i="7"/>
  <c r="L2221" i="7"/>
  <c r="M2221" i="7"/>
  <c r="N2221" i="7"/>
  <c r="O2221" i="7"/>
  <c r="L2222" i="7"/>
  <c r="M2222" i="7" s="1"/>
  <c r="N2222" i="7"/>
  <c r="O2222" i="7"/>
  <c r="L2223" i="7"/>
  <c r="M2223" i="7"/>
  <c r="N2223" i="7"/>
  <c r="O2223" i="7"/>
  <c r="L2224" i="7"/>
  <c r="M2224" i="7"/>
  <c r="N2224" i="7"/>
  <c r="O2224" i="7"/>
  <c r="L2225" i="7"/>
  <c r="M2225" i="7"/>
  <c r="N2225" i="7"/>
  <c r="O2225" i="7"/>
  <c r="L2226" i="7"/>
  <c r="M2226" i="7"/>
  <c r="N2226" i="7"/>
  <c r="O2226" i="7"/>
  <c r="L2227" i="7"/>
  <c r="M2227" i="7"/>
  <c r="N2227" i="7"/>
  <c r="O2227" i="7"/>
  <c r="L2228" i="7"/>
  <c r="M2228" i="7" s="1"/>
  <c r="N2228" i="7"/>
  <c r="O2228" i="7"/>
  <c r="L2229" i="7"/>
  <c r="M2229" i="7" s="1"/>
  <c r="N2229" i="7"/>
  <c r="O2229" i="7"/>
  <c r="L2230" i="7"/>
  <c r="M2230" i="7"/>
  <c r="N2230" i="7"/>
  <c r="O2230" i="7"/>
  <c r="L2231" i="7"/>
  <c r="M2231" i="7"/>
  <c r="N2231" i="7"/>
  <c r="O2231" i="7"/>
  <c r="L2232" i="7"/>
  <c r="M2232" i="7" s="1"/>
  <c r="N2232" i="7"/>
  <c r="O2232" i="7"/>
  <c r="L2233" i="7"/>
  <c r="M2233" i="7"/>
  <c r="N2233" i="7"/>
  <c r="O2233" i="7"/>
  <c r="L2234" i="7"/>
  <c r="M2234" i="7"/>
  <c r="N2234" i="7"/>
  <c r="O2234" i="7"/>
  <c r="L2235" i="7"/>
  <c r="M2235" i="7" s="1"/>
  <c r="N2235" i="7"/>
  <c r="O2235" i="7"/>
  <c r="L2236" i="7"/>
  <c r="M2236" i="7"/>
  <c r="N2236" i="7"/>
  <c r="O2236" i="7"/>
  <c r="L2237" i="7"/>
  <c r="M2237" i="7" s="1"/>
  <c r="N2237" i="7"/>
  <c r="O2237" i="7"/>
  <c r="L2238" i="7"/>
  <c r="M2238" i="7"/>
  <c r="N2238" i="7"/>
  <c r="O2238" i="7"/>
  <c r="L2239" i="7"/>
  <c r="M2239" i="7"/>
  <c r="N2239" i="7"/>
  <c r="O2239" i="7"/>
  <c r="L2240" i="7"/>
  <c r="M2240" i="7" s="1"/>
  <c r="N2240" i="7"/>
  <c r="O2240" i="7"/>
  <c r="L2241" i="7"/>
  <c r="M2241" i="7"/>
  <c r="N2241" i="7"/>
  <c r="O2241" i="7"/>
  <c r="L2242" i="7"/>
  <c r="M2242" i="7" s="1"/>
  <c r="N2242" i="7"/>
  <c r="O2242" i="7"/>
  <c r="L2243" i="7"/>
  <c r="M2243" i="7"/>
  <c r="N2243" i="7"/>
  <c r="O2243" i="7"/>
  <c r="L2244" i="7"/>
  <c r="M2244" i="7"/>
  <c r="N2244" i="7"/>
  <c r="O2244" i="7"/>
  <c r="L2245" i="7"/>
  <c r="M2245" i="7" s="1"/>
  <c r="N2245" i="7"/>
  <c r="O2245" i="7"/>
  <c r="L2246" i="7"/>
  <c r="M2246" i="7"/>
  <c r="N2246" i="7"/>
  <c r="O2246" i="7"/>
  <c r="L2247" i="7"/>
  <c r="M2247" i="7"/>
  <c r="N2247" i="7"/>
  <c r="O2247" i="7"/>
  <c r="L2248" i="7"/>
  <c r="M2248" i="7" s="1"/>
  <c r="N2248" i="7"/>
  <c r="O2248" i="7"/>
  <c r="L2249" i="7"/>
  <c r="M2249" i="7" s="1"/>
  <c r="N2249" i="7"/>
  <c r="O2249" i="7"/>
  <c r="L2250" i="7"/>
  <c r="M2250" i="7"/>
  <c r="N2250" i="7"/>
  <c r="O2250" i="7"/>
  <c r="L2251" i="7"/>
  <c r="M2251" i="7" s="1"/>
  <c r="N2251" i="7"/>
  <c r="O2251" i="7"/>
  <c r="L2252" i="7"/>
  <c r="M2252" i="7"/>
  <c r="N2252" i="7"/>
  <c r="O2252" i="7"/>
  <c r="P2200" i="7" l="1"/>
  <c r="P2201" i="7"/>
  <c r="P2199" i="7"/>
  <c r="P2222" i="7"/>
  <c r="P2202" i="7"/>
  <c r="P2198" i="7"/>
  <c r="P2215" i="7"/>
  <c r="M4" i="7"/>
  <c r="M5" i="7"/>
  <c r="M7" i="7"/>
  <c r="M8" i="7"/>
  <c r="M11" i="7"/>
  <c r="M12" i="7"/>
  <c r="M18" i="7"/>
  <c r="M19" i="7"/>
  <c r="M20" i="7"/>
  <c r="M27" i="7"/>
  <c r="M29" i="7"/>
  <c r="M30" i="7"/>
  <c r="M31" i="7"/>
  <c r="M32" i="7"/>
  <c r="M44" i="7"/>
  <c r="M45" i="7"/>
  <c r="M46" i="7"/>
  <c r="M47" i="7"/>
  <c r="M48" i="7"/>
  <c r="M49" i="7"/>
  <c r="M52" i="7"/>
  <c r="M53" i="7"/>
  <c r="M54" i="7"/>
  <c r="M58" i="7"/>
  <c r="M61" i="7"/>
  <c r="M66" i="7"/>
  <c r="M67" i="7"/>
  <c r="M70" i="7"/>
  <c r="M74" i="7"/>
  <c r="M77" i="7"/>
  <c r="M80" i="7"/>
  <c r="M84" i="7"/>
  <c r="M87" i="7"/>
  <c r="M88" i="7"/>
  <c r="M89" i="7"/>
  <c r="M90" i="7"/>
  <c r="M91" i="7"/>
  <c r="M92" i="7"/>
  <c r="M93" i="7"/>
  <c r="M94" i="7"/>
  <c r="M95" i="7"/>
  <c r="M96" i="7"/>
  <c r="M97" i="7"/>
  <c r="M104" i="7"/>
  <c r="M105" i="7"/>
  <c r="M108" i="7"/>
  <c r="M110" i="7"/>
  <c r="M111" i="7"/>
  <c r="M112" i="7"/>
  <c r="M114" i="7"/>
  <c r="M117" i="7"/>
  <c r="M118" i="7"/>
  <c r="M120" i="7"/>
  <c r="M121" i="7"/>
  <c r="M123" i="7"/>
  <c r="M124" i="7"/>
  <c r="M126" i="7"/>
  <c r="M127" i="7"/>
  <c r="M128" i="7"/>
  <c r="M130" i="7"/>
  <c r="M131" i="7"/>
  <c r="M133" i="7"/>
  <c r="M135" i="7"/>
  <c r="M136" i="7"/>
  <c r="M138" i="7"/>
  <c r="M140" i="7"/>
  <c r="M142" i="7"/>
  <c r="M144" i="7"/>
  <c r="M145" i="7"/>
  <c r="M147" i="7"/>
  <c r="M149" i="7"/>
  <c r="M150" i="7"/>
  <c r="M151" i="7"/>
  <c r="M153" i="7"/>
  <c r="M154" i="7"/>
  <c r="M155" i="7"/>
  <c r="M156" i="7"/>
  <c r="M157" i="7"/>
  <c r="M160" i="7"/>
  <c r="M161" i="7"/>
  <c r="M162" i="7"/>
  <c r="M163" i="7"/>
  <c r="M165" i="7"/>
  <c r="M167" i="7"/>
  <c r="M169" i="7"/>
  <c r="M171" i="7"/>
  <c r="M173" i="7"/>
  <c r="M175" i="7"/>
  <c r="M176" i="7"/>
  <c r="M178" i="7"/>
  <c r="M180" i="7"/>
  <c r="M182" i="7"/>
  <c r="M184" i="7"/>
  <c r="M186" i="7"/>
  <c r="M187" i="7"/>
  <c r="M188" i="7"/>
  <c r="M189" i="7"/>
  <c r="M191" i="7"/>
  <c r="M192" i="7"/>
  <c r="M193" i="7"/>
  <c r="M195" i="7"/>
  <c r="M198" i="7"/>
  <c r="M199" i="7"/>
  <c r="M200" i="7"/>
  <c r="M201" i="7"/>
  <c r="M203" i="7"/>
  <c r="M204" i="7"/>
  <c r="M206" i="7"/>
  <c r="M208" i="7"/>
  <c r="M210" i="7"/>
  <c r="M211" i="7"/>
  <c r="M213" i="7"/>
  <c r="M214" i="7"/>
  <c r="M215" i="7"/>
  <c r="M216" i="7"/>
  <c r="M217" i="7"/>
  <c r="M220" i="7"/>
  <c r="M221" i="7"/>
  <c r="M222" i="7"/>
  <c r="M223" i="7"/>
  <c r="M225" i="7"/>
  <c r="M227" i="7"/>
  <c r="M230" i="7"/>
  <c r="M231" i="7"/>
  <c r="M232" i="7"/>
  <c r="M233" i="7"/>
  <c r="M237" i="7"/>
  <c r="M238" i="7"/>
  <c r="M239" i="7"/>
  <c r="M240" i="7"/>
  <c r="M241" i="7"/>
  <c r="M242" i="7"/>
  <c r="M245" i="7"/>
  <c r="M246" i="7"/>
  <c r="M247" i="7"/>
  <c r="M248" i="7"/>
  <c r="M250" i="7"/>
  <c r="M252" i="7"/>
  <c r="M254" i="7"/>
  <c r="M256" i="7"/>
  <c r="M257" i="7"/>
  <c r="M259" i="7"/>
  <c r="M261" i="7"/>
  <c r="M263" i="7"/>
  <c r="M264" i="7"/>
  <c r="M265" i="7"/>
  <c r="M267" i="7"/>
  <c r="M268" i="7"/>
  <c r="M270" i="7"/>
  <c r="M271" i="7"/>
  <c r="M273" i="7"/>
  <c r="M275" i="7"/>
  <c r="M277" i="7"/>
  <c r="M279" i="7"/>
  <c r="M281" i="7"/>
  <c r="M282" i="7"/>
  <c r="M283" i="7"/>
  <c r="M285" i="7"/>
  <c r="M286" i="7"/>
  <c r="M287" i="7"/>
  <c r="M288" i="7"/>
  <c r="M289" i="7"/>
  <c r="M291" i="7"/>
  <c r="M292" i="7"/>
  <c r="M293" i="7"/>
  <c r="M295" i="7"/>
  <c r="M296" i="7"/>
  <c r="M297" i="7"/>
  <c r="M300" i="7"/>
  <c r="M301" i="7"/>
  <c r="M302" i="7"/>
  <c r="M303" i="7"/>
  <c r="M305" i="7"/>
  <c r="M306" i="7"/>
  <c r="M308" i="7"/>
  <c r="M309" i="7"/>
  <c r="M311" i="7"/>
  <c r="M312" i="7"/>
  <c r="M313" i="7"/>
  <c r="M314" i="7"/>
  <c r="M315" i="7"/>
  <c r="M316" i="7"/>
  <c r="M317" i="7"/>
  <c r="M318" i="7"/>
  <c r="M319" i="7"/>
  <c r="M320" i="7"/>
  <c r="M321" i="7"/>
  <c r="M323" i="7"/>
  <c r="M324" i="7"/>
  <c r="M327" i="7"/>
  <c r="M328" i="7"/>
  <c r="M329" i="7"/>
  <c r="M330" i="7"/>
  <c r="M332" i="7"/>
  <c r="M334" i="7"/>
  <c r="M336" i="7"/>
  <c r="M338" i="7"/>
  <c r="M340" i="7"/>
  <c r="M342" i="7"/>
  <c r="M344" i="7"/>
  <c r="M346" i="7"/>
  <c r="M348" i="7"/>
  <c r="M349" i="7"/>
  <c r="M351" i="7"/>
  <c r="M353" i="7"/>
  <c r="M354" i="7"/>
  <c r="M356" i="7"/>
  <c r="M357" i="7"/>
  <c r="M359" i="7"/>
  <c r="M361" i="7"/>
  <c r="M363" i="7"/>
  <c r="M367" i="7"/>
  <c r="M368" i="7"/>
  <c r="M369" i="7"/>
  <c r="M371" i="7"/>
  <c r="M373" i="7"/>
  <c r="M375" i="7"/>
  <c r="M377" i="7"/>
  <c r="M380" i="7"/>
  <c r="M382" i="7"/>
  <c r="M384" i="7"/>
  <c r="M385" i="7"/>
  <c r="M387" i="7"/>
  <c r="M388" i="7"/>
  <c r="M389" i="7"/>
  <c r="M391" i="7"/>
  <c r="M393" i="7"/>
  <c r="M394" i="7"/>
  <c r="M396" i="7"/>
  <c r="M397" i="7"/>
  <c r="M399" i="7"/>
  <c r="M400" i="7"/>
  <c r="M402" i="7"/>
  <c r="M403" i="7"/>
  <c r="M405" i="7"/>
  <c r="M406" i="7"/>
  <c r="M408" i="7"/>
  <c r="M409" i="7"/>
  <c r="M411" i="7"/>
  <c r="M412" i="7"/>
  <c r="M414" i="7"/>
  <c r="M417" i="7"/>
  <c r="M420" i="7"/>
  <c r="M421" i="7"/>
  <c r="M422" i="7"/>
  <c r="M424" i="7"/>
  <c r="M426" i="7"/>
  <c r="M428" i="7"/>
  <c r="M429" i="7"/>
  <c r="M430" i="7"/>
  <c r="M432" i="7"/>
  <c r="M434" i="7"/>
  <c r="M436" i="7"/>
  <c r="M438" i="7"/>
  <c r="M439" i="7"/>
  <c r="M440" i="7"/>
  <c r="M441" i="7"/>
  <c r="M443" i="7"/>
  <c r="M445" i="7"/>
  <c r="M446" i="7"/>
  <c r="M447" i="7"/>
  <c r="M449" i="7"/>
  <c r="M450" i="7"/>
  <c r="M451" i="7"/>
  <c r="M453" i="7"/>
  <c r="M458" i="7"/>
  <c r="M460" i="7"/>
  <c r="M461" i="7"/>
  <c r="M463" i="7"/>
  <c r="M464" i="7"/>
  <c r="M466" i="7"/>
  <c r="M467" i="7"/>
  <c r="M468" i="7"/>
  <c r="M470" i="7"/>
  <c r="M471" i="7"/>
  <c r="M472" i="7"/>
  <c r="M474" i="7"/>
  <c r="M475" i="7"/>
  <c r="M476" i="7"/>
  <c r="M477" i="7"/>
  <c r="M479" i="7"/>
  <c r="M480" i="7"/>
  <c r="M481" i="7"/>
  <c r="M483" i="7"/>
  <c r="M484" i="7"/>
  <c r="M485" i="7"/>
  <c r="M486" i="7"/>
  <c r="M488" i="7"/>
  <c r="M489" i="7"/>
  <c r="M494" i="7"/>
  <c r="M495" i="7"/>
  <c r="M496" i="7"/>
  <c r="M499" i="7"/>
  <c r="M500" i="7"/>
  <c r="M501" i="7"/>
  <c r="M502" i="7"/>
  <c r="M504" i="7"/>
  <c r="M507" i="7"/>
  <c r="M508" i="7"/>
  <c r="M509" i="7"/>
  <c r="M511" i="7"/>
  <c r="M512" i="7"/>
  <c r="M513" i="7"/>
  <c r="M514" i="7"/>
  <c r="M516" i="7"/>
  <c r="M517" i="7"/>
  <c r="M519" i="7"/>
  <c r="M520" i="7"/>
  <c r="M522" i="7"/>
  <c r="M523" i="7"/>
  <c r="M529" i="7"/>
  <c r="M530" i="7"/>
  <c r="M531" i="7"/>
  <c r="M533" i="7"/>
  <c r="M534" i="7"/>
  <c r="M536" i="7"/>
  <c r="M538" i="7"/>
  <c r="M540" i="7"/>
  <c r="M541" i="7"/>
  <c r="M544" i="7"/>
  <c r="M545" i="7"/>
  <c r="M546" i="7"/>
  <c r="M547" i="7"/>
  <c r="M549" i="7"/>
  <c r="M551" i="7"/>
  <c r="M552" i="7"/>
  <c r="M554" i="7"/>
  <c r="M555" i="7"/>
  <c r="M556" i="7"/>
  <c r="M558" i="7"/>
  <c r="M559" i="7"/>
  <c r="M560" i="7"/>
  <c r="M561" i="7"/>
  <c r="M565" i="7"/>
  <c r="M566" i="7"/>
  <c r="M567" i="7"/>
  <c r="M570" i="7"/>
  <c r="M571" i="7"/>
  <c r="M573" i="7"/>
  <c r="M574" i="7"/>
  <c r="M575" i="7"/>
  <c r="M577" i="7"/>
  <c r="M578" i="7"/>
  <c r="M579" i="7"/>
  <c r="M580" i="7"/>
  <c r="M582" i="7"/>
  <c r="M583" i="7"/>
  <c r="M585" i="7"/>
  <c r="M586" i="7"/>
  <c r="M587" i="7"/>
  <c r="M588" i="7"/>
  <c r="M589" i="7"/>
  <c r="M592" i="7"/>
  <c r="M593" i="7"/>
  <c r="M594" i="7"/>
  <c r="M596" i="7"/>
  <c r="M598" i="7"/>
  <c r="M600" i="7"/>
  <c r="M602" i="7"/>
  <c r="M604" i="7"/>
  <c r="M606" i="7"/>
  <c r="M608" i="7"/>
  <c r="M609" i="7"/>
  <c r="M610" i="7"/>
  <c r="M611" i="7"/>
  <c r="M612" i="7"/>
  <c r="M613" i="7"/>
  <c r="M614" i="7"/>
  <c r="M615" i="7"/>
  <c r="M616" i="7"/>
  <c r="M617" i="7"/>
  <c r="M618" i="7"/>
  <c r="M619" i="7"/>
  <c r="M620" i="7"/>
  <c r="M621" i="7"/>
  <c r="M622" i="7"/>
  <c r="M623" i="7"/>
  <c r="M624" i="7"/>
  <c r="M625" i="7"/>
  <c r="M627" i="7"/>
  <c r="M628" i="7"/>
  <c r="M629" i="7"/>
  <c r="M630" i="7"/>
  <c r="M631" i="7"/>
  <c r="M632" i="7"/>
  <c r="M633" i="7"/>
  <c r="M634" i="7"/>
  <c r="M635" i="7"/>
  <c r="M636" i="7"/>
  <c r="M637" i="7"/>
  <c r="M638" i="7"/>
  <c r="M639" i="7"/>
  <c r="M640" i="7"/>
  <c r="M641" i="7"/>
  <c r="M642" i="7"/>
  <c r="M643" i="7"/>
  <c r="M646" i="7"/>
  <c r="M654" i="7"/>
  <c r="M655" i="7"/>
  <c r="M656" i="7"/>
  <c r="M657" i="7"/>
  <c r="M658" i="7"/>
  <c r="M659" i="7"/>
  <c r="M660" i="7"/>
  <c r="M663" i="7"/>
  <c r="M665" i="7"/>
  <c r="M666" i="7"/>
  <c r="M667" i="7"/>
  <c r="M668" i="7"/>
  <c r="M669" i="7"/>
  <c r="M670" i="7"/>
  <c r="M671" i="7"/>
  <c r="M672" i="7"/>
  <c r="M673" i="7"/>
  <c r="M675" i="7"/>
  <c r="M676" i="7"/>
  <c r="M677" i="7"/>
  <c r="M678" i="7"/>
  <c r="M679" i="7"/>
  <c r="M680" i="7"/>
  <c r="M681" i="7"/>
  <c r="M682" i="7"/>
  <c r="M683" i="7"/>
  <c r="M684" i="7"/>
  <c r="M686" i="7"/>
  <c r="M688" i="7"/>
  <c r="M693" i="7"/>
  <c r="M697" i="7"/>
  <c r="M698" i="7"/>
  <c r="M699" i="7"/>
  <c r="M700" i="7"/>
  <c r="M705" i="7"/>
  <c r="M706" i="7"/>
  <c r="M707" i="7"/>
  <c r="M708" i="7"/>
  <c r="M709" i="7"/>
  <c r="M713" i="7"/>
  <c r="M717" i="7"/>
  <c r="M718" i="7"/>
  <c r="M719" i="7"/>
  <c r="M726" i="7"/>
  <c r="M727" i="7"/>
  <c r="M728" i="7"/>
  <c r="M729" i="7"/>
  <c r="M730" i="7"/>
  <c r="M731" i="7"/>
  <c r="M732" i="7"/>
  <c r="M733" i="7"/>
  <c r="M734" i="7"/>
  <c r="M735" i="7"/>
  <c r="M736" i="7"/>
  <c r="M737" i="7"/>
  <c r="M738" i="7"/>
  <c r="M739" i="7"/>
  <c r="M740" i="7"/>
  <c r="M741" i="7"/>
  <c r="M755" i="7"/>
  <c r="M756" i="7"/>
  <c r="M757" i="7"/>
  <c r="M758" i="7"/>
  <c r="M759" i="7"/>
  <c r="M760" i="7"/>
  <c r="M761" i="7"/>
  <c r="M762" i="7"/>
  <c r="M763" i="7"/>
  <c r="M764" i="7"/>
  <c r="M765" i="7"/>
  <c r="M766" i="7"/>
  <c r="M769" i="7"/>
  <c r="M773" i="7"/>
  <c r="M774" i="7"/>
  <c r="M775" i="7"/>
  <c r="M776" i="7"/>
  <c r="M777" i="7"/>
  <c r="M784" i="7"/>
  <c r="M789" i="7"/>
  <c r="M790" i="7"/>
  <c r="M791" i="7"/>
  <c r="M792" i="7"/>
  <c r="M793" i="7"/>
  <c r="M794" i="7"/>
  <c r="M795" i="7"/>
  <c r="M796" i="7"/>
  <c r="M797" i="7"/>
  <c r="M805" i="7"/>
  <c r="M806" i="7"/>
  <c r="M807" i="7"/>
  <c r="M808" i="7"/>
  <c r="M812" i="7"/>
  <c r="M813" i="7"/>
  <c r="M814" i="7"/>
  <c r="M815" i="7"/>
  <c r="M819" i="7"/>
  <c r="M820" i="7"/>
  <c r="M821" i="7"/>
  <c r="M826" i="7"/>
  <c r="M827" i="7"/>
  <c r="M831" i="7"/>
  <c r="M832" i="7"/>
  <c r="M833" i="7"/>
  <c r="M834" i="7"/>
  <c r="M835" i="7"/>
  <c r="M836" i="7"/>
  <c r="M838" i="7"/>
  <c r="M841" i="7"/>
  <c r="M842" i="7"/>
  <c r="M844" i="7"/>
  <c r="M848" i="7"/>
  <c r="M850" i="7"/>
  <c r="M865" i="7"/>
  <c r="M867" i="7"/>
  <c r="M869" i="7"/>
  <c r="M870" i="7"/>
  <c r="M871" i="7"/>
  <c r="M876" i="7"/>
  <c r="M882" i="7"/>
  <c r="M890" i="7"/>
  <c r="M892" i="7"/>
  <c r="M894" i="7"/>
  <c r="M895" i="7"/>
  <c r="M896" i="7"/>
  <c r="M897" i="7"/>
  <c r="M898" i="7"/>
  <c r="M900" i="7"/>
  <c r="M901" i="7"/>
  <c r="M902" i="7"/>
  <c r="M903" i="7"/>
  <c r="M904" i="7"/>
  <c r="M907" i="7"/>
  <c r="M911" i="7"/>
  <c r="M912" i="7"/>
  <c r="M914" i="7"/>
  <c r="M916" i="7"/>
  <c r="M918" i="7"/>
  <c r="M919" i="7"/>
  <c r="M920" i="7"/>
  <c r="M922" i="7"/>
  <c r="M924" i="7"/>
  <c r="M926" i="7"/>
  <c r="M928" i="7"/>
  <c r="M930" i="7"/>
  <c r="M931" i="7"/>
  <c r="M932" i="7"/>
  <c r="M943" i="7"/>
  <c r="M944" i="7"/>
  <c r="M945" i="7"/>
  <c r="M947" i="7"/>
  <c r="M949" i="7"/>
  <c r="M951" i="7"/>
  <c r="M953" i="7"/>
  <c r="M955" i="7"/>
  <c r="M957" i="7"/>
  <c r="M959" i="7"/>
  <c r="M961" i="7"/>
  <c r="M963" i="7"/>
  <c r="M965" i="7"/>
  <c r="M966" i="7"/>
  <c r="M968" i="7"/>
  <c r="M970" i="7"/>
  <c r="M972" i="7"/>
  <c r="M974" i="7"/>
  <c r="M977" i="7"/>
  <c r="M979" i="7"/>
  <c r="M981" i="7"/>
  <c r="M983" i="7"/>
  <c r="M985" i="7"/>
  <c r="M987" i="7"/>
  <c r="M989" i="7"/>
  <c r="M991" i="7"/>
  <c r="M994" i="7"/>
  <c r="M995" i="7"/>
  <c r="M996" i="7"/>
  <c r="M998" i="7"/>
  <c r="M999" i="7"/>
  <c r="M1000" i="7"/>
  <c r="M1002" i="7"/>
  <c r="M1003" i="7"/>
  <c r="M1005" i="7"/>
  <c r="M1006" i="7"/>
  <c r="M1007" i="7"/>
  <c r="M1008" i="7"/>
  <c r="M1009" i="7"/>
  <c r="M1010" i="7"/>
  <c r="M1011" i="7"/>
  <c r="M1013" i="7"/>
  <c r="M1014" i="7"/>
  <c r="M1015" i="7"/>
  <c r="M1016" i="7"/>
  <c r="M1017" i="7"/>
  <c r="M1018" i="7"/>
  <c r="M1020" i="7"/>
  <c r="M1022" i="7"/>
  <c r="M1023" i="7"/>
  <c r="M1025" i="7"/>
  <c r="M1026" i="7"/>
  <c r="M1039" i="7"/>
  <c r="M1040" i="7"/>
  <c r="M1043" i="7"/>
  <c r="M1044" i="7"/>
  <c r="M1045" i="7"/>
  <c r="M1047" i="7"/>
  <c r="M1048" i="7"/>
  <c r="M1049" i="7"/>
  <c r="M1050" i="7"/>
  <c r="M1051" i="7"/>
  <c r="M1053" i="7"/>
  <c r="M1054" i="7"/>
  <c r="M1055" i="7"/>
  <c r="M1056" i="7"/>
  <c r="M1057" i="7"/>
  <c r="M1059" i="7"/>
  <c r="M1061" i="7"/>
  <c r="M1062" i="7"/>
  <c r="M1063" i="7"/>
  <c r="M908" i="7"/>
  <c r="M909" i="7"/>
  <c r="M934" i="7"/>
  <c r="M935" i="7"/>
  <c r="M936" i="7"/>
  <c r="M938" i="7"/>
  <c r="M939" i="7"/>
  <c r="M940" i="7"/>
  <c r="M941" i="7"/>
  <c r="M1028" i="7"/>
  <c r="M1029" i="7"/>
  <c r="M1030" i="7"/>
  <c r="M1031" i="7"/>
  <c r="M1033" i="7"/>
  <c r="M1034" i="7"/>
  <c r="M1035" i="7"/>
  <c r="M1036" i="7"/>
  <c r="M1065" i="7"/>
  <c r="M1067" i="7"/>
  <c r="M1069" i="7"/>
  <c r="M1071" i="7"/>
  <c r="M1073" i="7"/>
  <c r="M1074" i="7"/>
  <c r="M1075" i="7"/>
  <c r="M1076" i="7"/>
  <c r="M1077" i="7"/>
  <c r="M1078" i="7"/>
  <c r="M1080" i="7"/>
  <c r="M1081" i="7"/>
  <c r="M1082" i="7"/>
  <c r="M1085" i="7"/>
  <c r="M1086" i="7"/>
  <c r="M1087" i="7"/>
  <c r="M1089" i="7"/>
  <c r="M1090" i="7"/>
  <c r="M1091" i="7"/>
  <c r="M1093" i="7"/>
  <c r="M1095" i="7"/>
  <c r="M1097" i="7"/>
  <c r="M1099" i="7"/>
  <c r="M1100" i="7"/>
  <c r="M1101" i="7"/>
  <c r="M1103" i="7"/>
  <c r="M1104" i="7"/>
  <c r="M1105" i="7"/>
  <c r="M1107" i="7"/>
  <c r="M1108" i="7"/>
  <c r="M1110" i="7"/>
  <c r="M1111" i="7"/>
  <c r="M1113" i="7"/>
  <c r="M1115" i="7"/>
  <c r="M1117" i="7"/>
  <c r="M1119" i="7"/>
  <c r="M1121" i="7"/>
  <c r="M1123" i="7"/>
  <c r="M1125" i="7"/>
  <c r="M1126" i="7"/>
  <c r="M1127" i="7"/>
  <c r="M1128" i="7"/>
  <c r="M1130" i="7"/>
  <c r="M1131" i="7"/>
  <c r="M1132" i="7"/>
  <c r="M1133" i="7"/>
  <c r="M1137" i="7"/>
  <c r="M1139" i="7"/>
  <c r="M1141" i="7"/>
  <c r="M1143" i="7"/>
  <c r="M1146" i="7"/>
  <c r="M1148" i="7"/>
  <c r="M1150" i="7"/>
  <c r="M1152" i="7"/>
  <c r="M1154" i="7"/>
  <c r="M1156" i="7"/>
  <c r="M1157" i="7"/>
  <c r="M1158" i="7"/>
  <c r="M1160" i="7"/>
  <c r="M1162" i="7"/>
  <c r="M1164" i="7"/>
  <c r="M1167" i="7"/>
  <c r="M1169" i="7"/>
  <c r="M1170" i="7"/>
  <c r="M1175" i="7"/>
  <c r="M1177" i="7"/>
  <c r="M1179" i="7"/>
  <c r="M1180" i="7"/>
  <c r="M1185" i="7"/>
  <c r="M1186" i="7"/>
  <c r="M1188" i="7"/>
  <c r="M1193" i="7"/>
  <c r="M1197" i="7"/>
  <c r="M1201" i="7"/>
  <c r="M1204" i="7"/>
  <c r="M1207" i="7"/>
  <c r="M1210" i="7"/>
  <c r="M1213" i="7"/>
  <c r="M1215" i="7"/>
  <c r="M1217" i="7"/>
  <c r="M1218" i="7"/>
  <c r="M1220" i="7"/>
  <c r="M1221" i="7"/>
  <c r="M1224" i="7"/>
  <c r="M1227" i="7"/>
  <c r="M1228" i="7"/>
  <c r="M1231" i="7"/>
  <c r="M1236" i="7"/>
  <c r="M1238" i="7"/>
  <c r="M1240" i="7"/>
  <c r="M1241" i="7"/>
  <c r="M1244" i="7"/>
  <c r="M1248" i="7"/>
  <c r="M1250" i="7"/>
  <c r="M1252" i="7"/>
  <c r="M1254" i="7"/>
  <c r="M1256" i="7"/>
  <c r="M1258" i="7"/>
  <c r="M1269" i="7"/>
  <c r="M1272" i="7"/>
  <c r="M1277" i="7"/>
  <c r="M1280" i="7"/>
  <c r="M1283" i="7"/>
  <c r="M1286" i="7"/>
  <c r="M1292" i="7"/>
  <c r="M1293" i="7"/>
  <c r="M1295" i="7"/>
  <c r="M1296" i="7"/>
  <c r="M1297" i="7"/>
  <c r="M1298" i="7"/>
  <c r="M1299" i="7"/>
  <c r="M1300" i="7"/>
  <c r="M1301" i="7"/>
  <c r="M1302" i="7"/>
  <c r="M1303" i="7"/>
  <c r="M1304" i="7"/>
  <c r="M1305" i="7"/>
  <c r="M1308" i="7"/>
  <c r="M1310" i="7"/>
  <c r="M1312" i="7"/>
  <c r="M1313" i="7"/>
  <c r="M1314" i="7"/>
  <c r="M1315" i="7"/>
  <c r="M1317" i="7"/>
  <c r="M1318" i="7"/>
  <c r="M1319" i="7"/>
  <c r="M1321" i="7"/>
  <c r="M1323" i="7"/>
  <c r="M1324" i="7"/>
  <c r="M1325" i="7"/>
  <c r="M1327" i="7"/>
  <c r="M1329" i="7"/>
  <c r="M1330" i="7"/>
  <c r="M1332" i="7"/>
  <c r="M1334" i="7"/>
  <c r="M1336" i="7"/>
  <c r="M1338" i="7"/>
  <c r="M1340" i="7"/>
  <c r="M1342" i="7"/>
  <c r="M1343" i="7"/>
  <c r="M1344" i="7"/>
  <c r="M1346" i="7"/>
  <c r="M1349" i="7"/>
  <c r="M1350" i="7"/>
  <c r="M1351" i="7"/>
  <c r="M1353" i="7"/>
  <c r="M1355" i="7"/>
  <c r="M1356" i="7"/>
  <c r="M1357" i="7"/>
  <c r="M1358" i="7"/>
  <c r="M1359" i="7"/>
  <c r="M1360" i="7"/>
  <c r="M1361" i="7"/>
  <c r="M1363" i="7"/>
  <c r="M1365" i="7"/>
  <c r="M1366" i="7"/>
  <c r="M1367" i="7"/>
  <c r="M1369" i="7"/>
  <c r="M1370" i="7"/>
  <c r="M1371" i="7"/>
  <c r="M1372" i="7"/>
  <c r="M1374" i="7"/>
  <c r="M1376" i="7"/>
  <c r="M1377" i="7"/>
  <c r="M1379" i="7"/>
  <c r="M1380" i="7"/>
  <c r="M1381" i="7"/>
  <c r="M1382" i="7"/>
  <c r="M1384" i="7"/>
  <c r="M1386" i="7"/>
  <c r="M1387" i="7"/>
  <c r="M1388" i="7"/>
  <c r="M1389" i="7"/>
  <c r="M1391" i="7"/>
  <c r="M1392" i="7"/>
  <c r="M1394" i="7"/>
  <c r="M1395" i="7"/>
  <c r="M1396" i="7"/>
  <c r="M1399" i="7"/>
  <c r="M1401" i="7"/>
  <c r="M1403" i="7"/>
  <c r="M1404" i="7"/>
  <c r="M1405" i="7"/>
  <c r="M1406" i="7"/>
  <c r="M1408" i="7"/>
  <c r="M1409" i="7"/>
  <c r="M1411" i="7"/>
  <c r="M1412" i="7"/>
  <c r="M1414" i="7"/>
  <c r="M1415" i="7"/>
  <c r="M1417" i="7"/>
  <c r="M1418" i="7"/>
  <c r="M1419" i="7"/>
  <c r="M1420" i="7"/>
  <c r="M1421" i="7"/>
  <c r="M1424" i="7"/>
  <c r="M1425" i="7"/>
  <c r="M1427" i="7"/>
  <c r="M1429" i="7"/>
  <c r="M1430" i="7"/>
  <c r="M1432" i="7"/>
  <c r="M1433" i="7"/>
  <c r="M1434" i="7"/>
  <c r="M1436" i="7"/>
  <c r="M1437" i="7"/>
  <c r="M1438" i="7"/>
  <c r="M1439" i="7"/>
  <c r="M1440" i="7"/>
  <c r="M1441" i="7"/>
  <c r="M1443" i="7"/>
  <c r="M1445" i="7"/>
  <c r="M1446" i="7"/>
  <c r="M1447" i="7"/>
  <c r="M1449" i="7"/>
  <c r="M1450" i="7"/>
  <c r="M1451" i="7"/>
  <c r="M1453" i="7"/>
  <c r="M1455" i="7"/>
  <c r="M1456" i="7"/>
  <c r="M1459" i="7"/>
  <c r="M1460" i="7"/>
  <c r="M1462" i="7"/>
  <c r="M1463" i="7"/>
  <c r="M1465" i="7"/>
  <c r="M1466" i="7"/>
  <c r="M1467" i="7"/>
  <c r="M1469" i="7"/>
  <c r="M1470" i="7"/>
  <c r="M1472" i="7"/>
  <c r="M1473" i="7"/>
  <c r="M1476" i="7"/>
  <c r="M1478" i="7"/>
  <c r="M1479" i="7"/>
  <c r="M1480" i="7"/>
  <c r="M1397" i="7"/>
  <c r="M1483" i="7"/>
  <c r="M1484" i="7"/>
  <c r="M1485" i="7"/>
  <c r="M1486" i="7"/>
  <c r="M1489" i="7"/>
  <c r="M1505" i="7"/>
  <c r="M1512" i="7"/>
  <c r="M1523" i="7"/>
  <c r="M1524" i="7"/>
  <c r="M1525" i="7"/>
  <c r="M1526" i="7"/>
  <c r="M1527" i="7"/>
  <c r="M1529" i="7"/>
  <c r="M1530" i="7"/>
  <c r="M1531" i="7"/>
  <c r="M1532" i="7"/>
  <c r="M1533" i="7"/>
  <c r="M1534" i="7"/>
  <c r="M1537" i="7"/>
  <c r="M1538" i="7"/>
  <c r="M1541" i="7"/>
  <c r="M1543" i="7"/>
  <c r="M1545" i="7"/>
  <c r="M1546" i="7"/>
  <c r="M1547" i="7"/>
  <c r="M1550" i="7"/>
  <c r="M1551" i="7"/>
  <c r="M1553" i="7"/>
  <c r="M1555" i="7"/>
  <c r="M1556" i="7"/>
  <c r="M1558" i="7"/>
  <c r="M1559" i="7"/>
  <c r="M1560" i="7"/>
  <c r="M1562" i="7"/>
  <c r="M1564" i="7"/>
  <c r="M1565" i="7"/>
  <c r="M1566" i="7"/>
  <c r="M1567" i="7"/>
  <c r="M1568" i="7"/>
  <c r="M1570" i="7"/>
  <c r="M1572" i="7"/>
  <c r="M1574" i="7"/>
  <c r="M1576" i="7"/>
  <c r="M1577" i="7"/>
  <c r="M1579" i="7"/>
  <c r="M1581" i="7"/>
  <c r="M1582" i="7"/>
  <c r="M1584" i="7"/>
  <c r="M1587" i="7"/>
  <c r="M1588" i="7"/>
  <c r="M1590" i="7"/>
  <c r="M1591" i="7"/>
  <c r="M1593" i="7"/>
  <c r="M1594" i="7"/>
  <c r="M1595" i="7"/>
  <c r="M1596" i="7"/>
  <c r="M1598" i="7"/>
  <c r="M1600" i="7"/>
  <c r="M1603" i="7"/>
  <c r="M1607" i="7"/>
  <c r="M1609" i="7"/>
  <c r="M1611" i="7"/>
  <c r="M1613" i="7"/>
  <c r="M1615" i="7"/>
  <c r="M1617" i="7"/>
  <c r="M1619" i="7"/>
  <c r="M1621" i="7"/>
  <c r="M1623" i="7"/>
  <c r="M1626" i="7"/>
  <c r="M1627" i="7"/>
  <c r="M1628" i="7"/>
  <c r="M1631" i="7"/>
  <c r="M1632" i="7"/>
  <c r="M1633" i="7"/>
  <c r="M1635" i="7"/>
  <c r="M1637" i="7"/>
  <c r="M1639" i="7"/>
  <c r="M1640" i="7"/>
  <c r="M1641" i="7"/>
  <c r="M1643" i="7"/>
  <c r="M1645" i="7"/>
  <c r="M1647" i="7"/>
  <c r="M1649" i="7"/>
  <c r="M1652" i="7"/>
  <c r="M1653" i="7"/>
  <c r="M1656" i="7"/>
  <c r="M1657" i="7"/>
  <c r="M1659" i="7"/>
  <c r="M1660" i="7"/>
  <c r="M1661" i="7"/>
  <c r="M1663" i="7"/>
  <c r="M1664" i="7"/>
  <c r="M1666" i="7"/>
  <c r="M1667" i="7"/>
  <c r="M1669" i="7"/>
  <c r="M1670" i="7"/>
  <c r="M1672" i="7"/>
  <c r="M1674" i="7"/>
  <c r="M1675" i="7"/>
  <c r="M1676" i="7"/>
  <c r="M1679" i="7"/>
  <c r="M1681" i="7"/>
  <c r="M1683" i="7"/>
  <c r="M1685" i="7"/>
  <c r="M1687" i="7"/>
  <c r="M1689" i="7"/>
  <c r="M1691" i="7"/>
  <c r="M1693" i="7"/>
  <c r="M1695" i="7"/>
  <c r="M1697" i="7"/>
  <c r="M1699" i="7"/>
  <c r="M1701" i="7"/>
  <c r="M1703" i="7"/>
  <c r="M1704" i="7"/>
  <c r="M1705" i="7"/>
  <c r="M1706" i="7"/>
  <c r="M1707" i="7"/>
  <c r="M1708" i="7"/>
  <c r="M1709" i="7"/>
  <c r="M1710" i="7"/>
  <c r="M1711" i="7"/>
  <c r="M1714" i="7"/>
  <c r="M1716" i="7"/>
  <c r="M1718" i="7"/>
  <c r="M1721" i="7"/>
  <c r="M1722" i="7"/>
  <c r="M1724" i="7"/>
  <c r="M1726" i="7"/>
  <c r="M1727" i="7"/>
  <c r="M1730" i="7"/>
  <c r="M1732" i="7"/>
  <c r="M1734" i="7"/>
  <c r="M1735" i="7"/>
  <c r="M1737" i="7"/>
  <c r="M1738" i="7"/>
  <c r="M1740" i="7"/>
  <c r="M1742" i="7"/>
  <c r="M1744" i="7"/>
  <c r="M1746" i="7"/>
  <c r="M1747" i="7"/>
  <c r="M1749" i="7"/>
  <c r="M1751" i="7"/>
  <c r="M1752" i="7"/>
  <c r="M1754" i="7"/>
  <c r="M1755" i="7"/>
  <c r="M1756" i="7"/>
  <c r="M1758" i="7"/>
  <c r="M1760" i="7"/>
  <c r="M1762" i="7"/>
  <c r="M1763" i="7"/>
  <c r="M1764" i="7"/>
  <c r="M1766" i="7"/>
  <c r="M1768" i="7"/>
  <c r="M1770" i="7"/>
  <c r="M1772" i="7"/>
  <c r="M1773" i="7"/>
  <c r="M1775" i="7"/>
  <c r="M1776" i="7"/>
  <c r="M1777" i="7"/>
  <c r="M1778" i="7"/>
  <c r="M1780" i="7"/>
  <c r="M1782" i="7"/>
  <c r="M1784" i="7"/>
  <c r="M1787" i="7"/>
  <c r="M1788" i="7"/>
  <c r="M1790" i="7"/>
  <c r="M1792" i="7"/>
  <c r="M1794" i="7"/>
  <c r="M1796" i="7"/>
  <c r="M1798" i="7"/>
  <c r="M1799" i="7"/>
  <c r="M1800" i="7"/>
  <c r="M1801" i="7"/>
  <c r="M1802" i="7"/>
  <c r="M1803" i="7"/>
  <c r="M1804" i="7"/>
  <c r="M1807" i="7"/>
  <c r="M1808" i="7"/>
  <c r="M1809" i="7"/>
  <c r="M1821" i="7"/>
  <c r="M1822" i="7"/>
  <c r="M1823" i="7"/>
  <c r="M1824" i="7"/>
  <c r="M1825" i="7"/>
  <c r="M1832" i="7"/>
  <c r="M1833" i="7"/>
  <c r="M1834" i="7"/>
  <c r="M1835" i="7"/>
  <c r="M1836" i="7"/>
  <c r="M1837" i="7"/>
  <c r="M1838" i="7"/>
  <c r="M1844" i="7"/>
  <c r="M1845" i="7"/>
  <c r="M1846" i="7"/>
  <c r="M1849" i="7"/>
  <c r="M1850" i="7"/>
  <c r="M1851" i="7"/>
  <c r="M1852" i="7"/>
  <c r="M1853" i="7"/>
  <c r="M1854" i="7"/>
  <c r="M1855" i="7"/>
  <c r="M1856" i="7"/>
  <c r="M1857" i="7"/>
  <c r="M1867" i="7"/>
  <c r="M1868" i="7"/>
  <c r="M1869" i="7"/>
  <c r="M1870" i="7"/>
  <c r="M1871" i="7"/>
  <c r="M1872" i="7"/>
  <c r="M1884" i="7"/>
  <c r="M1885" i="7"/>
  <c r="M1886" i="7"/>
  <c r="M1890" i="7"/>
  <c r="M1891" i="7"/>
  <c r="M1892" i="7"/>
  <c r="M1895" i="7"/>
  <c r="M1896" i="7"/>
  <c r="M1897" i="7"/>
  <c r="M1900" i="7"/>
  <c r="M1901" i="7"/>
  <c r="M1902" i="7"/>
  <c r="M1903" i="7"/>
  <c r="M1904" i="7"/>
  <c r="M1905" i="7"/>
  <c r="M1906" i="7"/>
  <c r="M1907" i="7"/>
  <c r="M1908" i="7"/>
  <c r="M1910" i="7"/>
  <c r="M1911" i="7"/>
  <c r="M1914" i="7"/>
  <c r="M1915" i="7"/>
  <c r="M1938" i="7"/>
  <c r="M1939" i="7"/>
  <c r="M1916" i="7"/>
  <c r="M1917" i="7"/>
  <c r="M1918" i="7"/>
  <c r="M1922" i="7"/>
  <c r="M1927" i="7"/>
  <c r="M1928" i="7"/>
  <c r="M1929" i="7"/>
  <c r="M1940" i="7"/>
  <c r="M1941" i="7"/>
  <c r="M1942" i="7"/>
  <c r="M1943" i="7"/>
  <c r="M1946" i="7"/>
  <c r="M1947" i="7"/>
  <c r="M1948" i="7"/>
  <c r="M1950" i="7"/>
  <c r="M1951" i="7"/>
  <c r="M1953" i="7"/>
  <c r="M1955" i="7"/>
  <c r="M1958" i="7"/>
  <c r="M1960" i="7"/>
  <c r="M1961" i="7"/>
  <c r="M1962" i="7"/>
  <c r="M1964" i="7"/>
  <c r="M1966" i="7"/>
  <c r="M1968" i="7"/>
  <c r="M1969" i="7"/>
  <c r="M1971" i="7"/>
  <c r="M1972" i="7"/>
  <c r="M1973" i="7"/>
  <c r="M1974" i="7"/>
  <c r="M1975" i="7"/>
  <c r="M1979" i="7"/>
  <c r="M1980" i="7"/>
  <c r="M1982" i="7"/>
  <c r="M1985" i="7"/>
  <c r="M1986" i="7"/>
  <c r="M1988" i="7"/>
  <c r="M1989" i="7"/>
  <c r="M1990" i="7"/>
  <c r="M1992" i="7"/>
  <c r="M1994" i="7"/>
  <c r="M1996" i="7"/>
  <c r="M1997" i="7"/>
  <c r="M1999" i="7"/>
  <c r="M2000" i="7"/>
  <c r="M2001" i="7"/>
  <c r="M2004" i="7"/>
  <c r="M2005" i="7"/>
  <c r="M2006" i="7"/>
  <c r="M2007" i="7"/>
  <c r="M2008" i="7"/>
  <c r="M2009" i="7"/>
  <c r="M2010" i="7"/>
  <c r="M2011" i="7"/>
  <c r="M2012" i="7"/>
  <c r="M2013" i="7"/>
  <c r="M2015" i="7"/>
  <c r="M2016" i="7"/>
  <c r="M2018" i="7"/>
  <c r="M2020" i="7"/>
  <c r="M2021" i="7"/>
  <c r="M2022" i="7"/>
  <c r="M2024" i="7"/>
  <c r="M2025" i="7"/>
  <c r="M2026" i="7"/>
  <c r="M2028" i="7"/>
  <c r="M2030" i="7"/>
  <c r="M2031" i="7"/>
  <c r="M2033" i="7"/>
  <c r="M2035" i="7"/>
  <c r="M2036" i="7"/>
  <c r="M2038" i="7"/>
  <c r="M2039" i="7"/>
  <c r="M2042" i="7"/>
  <c r="M2043" i="7"/>
  <c r="M2045" i="7"/>
  <c r="M2046" i="7"/>
  <c r="M2049" i="7"/>
  <c r="M2050" i="7"/>
  <c r="M2051" i="7"/>
  <c r="M2052" i="7"/>
  <c r="M2055" i="7"/>
  <c r="M2056" i="7"/>
  <c r="M2057" i="7"/>
  <c r="M2058" i="7"/>
  <c r="M2059" i="7"/>
  <c r="M2062" i="7"/>
  <c r="M2065" i="7"/>
  <c r="M2067" i="7"/>
  <c r="M2068" i="7"/>
  <c r="M2069" i="7"/>
  <c r="M2075" i="7"/>
  <c r="M2076" i="7"/>
  <c r="M2079" i="7"/>
  <c r="M2080" i="7"/>
  <c r="M2082" i="7"/>
  <c r="M2083" i="7"/>
  <c r="M2086" i="7"/>
  <c r="M2087" i="7"/>
  <c r="M2090" i="7"/>
  <c r="M2091" i="7"/>
  <c r="M2093" i="7"/>
  <c r="M2094" i="7"/>
  <c r="M2095" i="7"/>
  <c r="M2100" i="7"/>
  <c r="M2101" i="7"/>
  <c r="M2104" i="7"/>
  <c r="M2106" i="7"/>
  <c r="M2110" i="7"/>
  <c r="M2111" i="7"/>
  <c r="M2114" i="7"/>
  <c r="M2119" i="7"/>
  <c r="M2128" i="7"/>
  <c r="M2129" i="7"/>
  <c r="M2130" i="7"/>
  <c r="M2131" i="7"/>
  <c r="M2132" i="7"/>
  <c r="M2133" i="7"/>
  <c r="M2134" i="7"/>
  <c r="M2135" i="7"/>
  <c r="M2136" i="7"/>
  <c r="M2139" i="7"/>
  <c r="M2140" i="7"/>
  <c r="M2141" i="7"/>
  <c r="M2143" i="7"/>
  <c r="M2145" i="7"/>
  <c r="M2146" i="7"/>
  <c r="M2147" i="7"/>
  <c r="M2149" i="7"/>
  <c r="M2150" i="7"/>
  <c r="M2151" i="7"/>
  <c r="M2154" i="7"/>
  <c r="M2155" i="7"/>
  <c r="M2157" i="7"/>
  <c r="M2159" i="7"/>
  <c r="M2161" i="7"/>
  <c r="M2163" i="7"/>
  <c r="M2165" i="7"/>
  <c r="M2167" i="7"/>
  <c r="M2169" i="7"/>
  <c r="M2171" i="7"/>
  <c r="M2173" i="7"/>
  <c r="M2175" i="7"/>
  <c r="M2177" i="7"/>
  <c r="M2179" i="7"/>
  <c r="M2181" i="7"/>
  <c r="M2183" i="7"/>
  <c r="M2186" i="7"/>
  <c r="M2187" i="7"/>
  <c r="M2188" i="7"/>
  <c r="M2189" i="7"/>
  <c r="M2190" i="7"/>
  <c r="M2192" i="7"/>
  <c r="M2193" i="7"/>
  <c r="M2195" i="7"/>
  <c r="M2254" i="7"/>
  <c r="M2255" i="7"/>
  <c r="M2256" i="7"/>
  <c r="M2257" i="7"/>
  <c r="M2259" i="7"/>
  <c r="M2262" i="7"/>
  <c r="M2263" i="7"/>
  <c r="M2264" i="7"/>
  <c r="M2265" i="7"/>
  <c r="M2268" i="7"/>
  <c r="M2269" i="7"/>
  <c r="M2270" i="7"/>
  <c r="M2271" i="7"/>
  <c r="M2272" i="7"/>
  <c r="M2274" i="7"/>
  <c r="M2275" i="7"/>
  <c r="M2277" i="7"/>
  <c r="M2278" i="7"/>
  <c r="M2279" i="7"/>
  <c r="M2281" i="7"/>
  <c r="M2282" i="7"/>
  <c r="M2284" i="7"/>
  <c r="M2285" i="7"/>
  <c r="M2287" i="7"/>
  <c r="M2288" i="7"/>
  <c r="M2289" i="7"/>
  <c r="M2290" i="7"/>
  <c r="M2292" i="7"/>
  <c r="M2293" i="7"/>
  <c r="M2295" i="7"/>
  <c r="M2296" i="7"/>
  <c r="M2298" i="7"/>
  <c r="M2301" i="7"/>
  <c r="M2302" i="7"/>
  <c r="M2303" i="7"/>
  <c r="M2304" i="7"/>
  <c r="M2306" i="7"/>
  <c r="M2308" i="7"/>
  <c r="M2309" i="7"/>
  <c r="M2310" i="7"/>
  <c r="M2313" i="7"/>
  <c r="M2314" i="7"/>
  <c r="M2315" i="7"/>
  <c r="M2316" i="7"/>
  <c r="M2318" i="7"/>
  <c r="M2319" i="7"/>
  <c r="M2320" i="7"/>
  <c r="M2321" i="7"/>
  <c r="M2322" i="7"/>
  <c r="M2325" i="7"/>
  <c r="M2327" i="7"/>
  <c r="M2328" i="7"/>
  <c r="M2329" i="7"/>
  <c r="M2330" i="7"/>
  <c r="M2331" i="7"/>
  <c r="M2333" i="7"/>
  <c r="M2334" i="7"/>
  <c r="M2335" i="7"/>
  <c r="M2337" i="7"/>
  <c r="M2339" i="7"/>
  <c r="M2340" i="7"/>
  <c r="M2342" i="7"/>
  <c r="M2343" i="7"/>
  <c r="M2344" i="7"/>
  <c r="M2345" i="7"/>
  <c r="M2347" i="7"/>
  <c r="M2348" i="7"/>
  <c r="M2349" i="7"/>
  <c r="M2350" i="7"/>
  <c r="M2352" i="7"/>
  <c r="M2353" i="7"/>
  <c r="M2354" i="7"/>
  <c r="M2355" i="7"/>
  <c r="M2357" i="7"/>
  <c r="M2358" i="7"/>
  <c r="M2359" i="7"/>
  <c r="M2361" i="7"/>
  <c r="M2362" i="7"/>
  <c r="M2365" i="7"/>
  <c r="M2366" i="7"/>
  <c r="M2367" i="7"/>
  <c r="M2368" i="7"/>
  <c r="M2370" i="7"/>
  <c r="M2371" i="7"/>
  <c r="M2374" i="7"/>
  <c r="M2375" i="7"/>
  <c r="M2377" i="7"/>
  <c r="M2378" i="7"/>
  <c r="M2380" i="7"/>
  <c r="M2382" i="7"/>
  <c r="M2383" i="7"/>
  <c r="M2385" i="7"/>
  <c r="M2389" i="7"/>
  <c r="M2390" i="7"/>
  <c r="M2391" i="7"/>
  <c r="M2393" i="7"/>
  <c r="M2395" i="7"/>
  <c r="M2396" i="7"/>
  <c r="M2397" i="7"/>
  <c r="M2399" i="7"/>
  <c r="M2400" i="7"/>
  <c r="M2401" i="7"/>
  <c r="M2402" i="7"/>
  <c r="M2404" i="7"/>
  <c r="M2405" i="7"/>
  <c r="M2408" i="7"/>
  <c r="M2409" i="7"/>
  <c r="M2410" i="7"/>
  <c r="M2412" i="7"/>
  <c r="M2413" i="7"/>
  <c r="M2414" i="7"/>
  <c r="M2415" i="7"/>
  <c r="M2416" i="7"/>
  <c r="M2418" i="7"/>
  <c r="M2420" i="7"/>
  <c r="M2421" i="7"/>
  <c r="M2422" i="7"/>
  <c r="M2425" i="7"/>
  <c r="M2426" i="7"/>
  <c r="M2428" i="7"/>
  <c r="M2430" i="7"/>
  <c r="M2432" i="7"/>
  <c r="M2434" i="7"/>
  <c r="M2437" i="7"/>
  <c r="M2438" i="7"/>
  <c r="M2439" i="7"/>
  <c r="M2441" i="7"/>
  <c r="M2442" i="7"/>
  <c r="M2444" i="7"/>
  <c r="M2446" i="7"/>
  <c r="M2448" i="7"/>
  <c r="M2449" i="7"/>
  <c r="M2450" i="7"/>
  <c r="M2454" i="7"/>
  <c r="M2456" i="7"/>
  <c r="M2457" i="7"/>
  <c r="M2458" i="7"/>
  <c r="M2460" i="7"/>
  <c r="M2463" i="7"/>
  <c r="M2467" i="7"/>
  <c r="M2472" i="7"/>
  <c r="M2473" i="7"/>
  <c r="M2474" i="7"/>
  <c r="M2475" i="7"/>
  <c r="M2477" i="7"/>
  <c r="M2478" i="7"/>
  <c r="M2481" i="7"/>
  <c r="M2482" i="7"/>
  <c r="M2483" i="7"/>
  <c r="M2484" i="7"/>
  <c r="M2486" i="7"/>
  <c r="M2487" i="7"/>
  <c r="M2489" i="7"/>
  <c r="M2491" i="7"/>
  <c r="M2493" i="7"/>
  <c r="M2494" i="7"/>
  <c r="M2505" i="7"/>
  <c r="M2507" i="7"/>
  <c r="M2509" i="7"/>
  <c r="M2514" i="7"/>
  <c r="M2515" i="7"/>
  <c r="M2518" i="7"/>
  <c r="M2520" i="7"/>
  <c r="M2522" i="7"/>
  <c r="M2524" i="7"/>
  <c r="M2526" i="7"/>
  <c r="M2528" i="7"/>
  <c r="M2530" i="7"/>
  <c r="M2532" i="7"/>
  <c r="M2534" i="7"/>
  <c r="M2536" i="7"/>
  <c r="M2539" i="7"/>
  <c r="M2540" i="7"/>
  <c r="M2541" i="7"/>
  <c r="M2542" i="7"/>
  <c r="M2552" i="7"/>
  <c r="M2553" i="7"/>
  <c r="M2554" i="7"/>
  <c r="M2557" i="7"/>
  <c r="M2558" i="7"/>
  <c r="M2561" i="7"/>
  <c r="M2563" i="7"/>
  <c r="M2565" i="7"/>
  <c r="M2567" i="7"/>
  <c r="M2569" i="7"/>
  <c r="M2571" i="7"/>
  <c r="M2572" i="7"/>
  <c r="M2575" i="7"/>
  <c r="M2577" i="7"/>
  <c r="M2578" i="7"/>
  <c r="M2580" i="7"/>
  <c r="M2582" i="7"/>
  <c r="M2584" i="7"/>
  <c r="M2586" i="7"/>
  <c r="M2587" i="7"/>
  <c r="M2590" i="7"/>
  <c r="M2592" i="7"/>
  <c r="M2594" i="7"/>
  <c r="M2596" i="7"/>
  <c r="M2597" i="7"/>
  <c r="M2599" i="7"/>
  <c r="M2600" i="7"/>
  <c r="M2602" i="7"/>
  <c r="M2604" i="7"/>
  <c r="M2606" i="7"/>
  <c r="M2607" i="7"/>
  <c r="M2609" i="7"/>
  <c r="M2610" i="7"/>
  <c r="M2612" i="7"/>
  <c r="M2613" i="7"/>
  <c r="M2615" i="7"/>
  <c r="M2617" i="7"/>
  <c r="M2619" i="7"/>
  <c r="M2621" i="7"/>
  <c r="M2622" i="7"/>
  <c r="M2624" i="7"/>
  <c r="M2625" i="7"/>
  <c r="M2627" i="7"/>
  <c r="M2629" i="7"/>
  <c r="M2631" i="7"/>
  <c r="M2632" i="7"/>
  <c r="M2633" i="7"/>
  <c r="M2634" i="7"/>
  <c r="M2636" i="7"/>
  <c r="M2637" i="7"/>
  <c r="M2638" i="7"/>
  <c r="M2639" i="7"/>
  <c r="M2640" i="7"/>
  <c r="M2643" i="7"/>
  <c r="M2644" i="7"/>
  <c r="M2645" i="7"/>
  <c r="M2646" i="7"/>
  <c r="M2654" i="7"/>
  <c r="M2661" i="7"/>
  <c r="M2668" i="7"/>
  <c r="M2673" i="7"/>
  <c r="L233" i="7"/>
  <c r="L1727" i="7"/>
  <c r="L297" i="7"/>
  <c r="O1004" i="7"/>
  <c r="N1004" i="7"/>
  <c r="L1004" i="7"/>
  <c r="M1004" i="7" s="1"/>
  <c r="P2217" i="7" l="1"/>
  <c r="P2218" i="7" s="1"/>
  <c r="P2216" i="7"/>
  <c r="P2203" i="7"/>
  <c r="P2206" i="7"/>
  <c r="P2207" i="7"/>
  <c r="P2204" i="7"/>
  <c r="P2205" i="7"/>
  <c r="P2248" i="7"/>
  <c r="P2249" i="7" s="1"/>
  <c r="P2227" i="7"/>
  <c r="P2223" i="7"/>
  <c r="P2224" i="7"/>
  <c r="P2226" i="7"/>
  <c r="P2228" i="7"/>
  <c r="P2229" i="7" s="1"/>
  <c r="P2225" i="7"/>
  <c r="L1478" i="7"/>
  <c r="P2231" i="7" l="1"/>
  <c r="P2245" i="7"/>
  <c r="P2235" i="7"/>
  <c r="P2236" i="7" s="1"/>
  <c r="P2237" i="7"/>
  <c r="P2232" i="7"/>
  <c r="P2240" i="7"/>
  <c r="P2241" i="7" s="1"/>
  <c r="P2230" i="7"/>
  <c r="P2242" i="7"/>
  <c r="P2251" i="7"/>
  <c r="P2252" i="7" s="1"/>
  <c r="P2250" i="7"/>
  <c r="P2212" i="7"/>
  <c r="P2208" i="7"/>
  <c r="P2220" i="7"/>
  <c r="P2221" i="7" s="1"/>
  <c r="P2219"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P42" i="7"/>
  <c r="P43" i="7" s="1"/>
  <c r="O44" i="7"/>
  <c r="O45" i="7"/>
  <c r="O46" i="7"/>
  <c r="O47" i="7"/>
  <c r="O48" i="7"/>
  <c r="O49" i="7"/>
  <c r="O50" i="7"/>
  <c r="O51" i="7"/>
  <c r="O52" i="7"/>
  <c r="O53" i="7"/>
  <c r="O54" i="7"/>
  <c r="O56" i="7"/>
  <c r="O61" i="7"/>
  <c r="O62" i="7"/>
  <c r="O63" i="7"/>
  <c r="O55" i="7"/>
  <c r="O57" i="7"/>
  <c r="O58" i="7"/>
  <c r="O59" i="7"/>
  <c r="O60" i="7"/>
  <c r="O64" i="7"/>
  <c r="O65" i="7"/>
  <c r="O67" i="7"/>
  <c r="O66" i="7"/>
  <c r="O68" i="7"/>
  <c r="O69" i="7"/>
  <c r="O70" i="7"/>
  <c r="O71" i="7"/>
  <c r="O72" i="7"/>
  <c r="O73" i="7"/>
  <c r="O74" i="7"/>
  <c r="O75" i="7"/>
  <c r="O76" i="7"/>
  <c r="O77" i="7"/>
  <c r="O78" i="7"/>
  <c r="O79" i="7"/>
  <c r="O80" i="7"/>
  <c r="O81" i="7"/>
  <c r="O82" i="7"/>
  <c r="O83" i="7"/>
  <c r="O84" i="7"/>
  <c r="O85" i="7"/>
  <c r="O86" i="7"/>
  <c r="O88" i="7"/>
  <c r="O89" i="7"/>
  <c r="O90" i="7"/>
  <c r="O91" i="7"/>
  <c r="O92" i="7"/>
  <c r="O93" i="7"/>
  <c r="O94" i="7"/>
  <c r="O95" i="7"/>
  <c r="O96" i="7"/>
  <c r="O97" i="7"/>
  <c r="O87" i="7"/>
  <c r="O98" i="7"/>
  <c r="O99" i="7"/>
  <c r="O100" i="7"/>
  <c r="O101" i="7"/>
  <c r="O102" i="7"/>
  <c r="O103" i="7"/>
  <c r="O104" i="7"/>
  <c r="O105" i="7"/>
  <c r="O106" i="7"/>
  <c r="O107" i="7"/>
  <c r="O108" i="7"/>
  <c r="O109" i="7"/>
  <c r="O110" i="7"/>
  <c r="O111" i="7"/>
  <c r="O112" i="7"/>
  <c r="O113" i="7"/>
  <c r="O114" i="7"/>
  <c r="O115" i="7"/>
  <c r="O116" i="7"/>
  <c r="O117" i="7"/>
  <c r="O118" i="7"/>
  <c r="O119" i="7"/>
  <c r="O120"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O170" i="7"/>
  <c r="O171" i="7"/>
  <c r="O172" i="7"/>
  <c r="O173" i="7"/>
  <c r="O174" i="7"/>
  <c r="O175" i="7"/>
  <c r="O176" i="7"/>
  <c r="O193" i="7"/>
  <c r="O194" i="7"/>
  <c r="O195" i="7"/>
  <c r="O196" i="7"/>
  <c r="O197" i="7"/>
  <c r="O177" i="7"/>
  <c r="O178" i="7"/>
  <c r="O179" i="7"/>
  <c r="O198" i="7"/>
  <c r="O199" i="7"/>
  <c r="O180" i="7"/>
  <c r="O181" i="7"/>
  <c r="O182" i="7"/>
  <c r="O183" i="7"/>
  <c r="O184" i="7"/>
  <c r="O185" i="7"/>
  <c r="O186" i="7"/>
  <c r="O187" i="7"/>
  <c r="O188" i="7"/>
  <c r="O189" i="7"/>
  <c r="O190" i="7"/>
  <c r="O191" i="7"/>
  <c r="O192" i="7"/>
  <c r="O200" i="7"/>
  <c r="O201" i="7"/>
  <c r="O202" i="7"/>
  <c r="O203" i="7"/>
  <c r="O204" i="7"/>
  <c r="O205" i="7"/>
  <c r="O206" i="7"/>
  <c r="O207" i="7"/>
  <c r="O208" i="7"/>
  <c r="O209" i="7"/>
  <c r="O210" i="7"/>
  <c r="O211" i="7"/>
  <c r="O212" i="7"/>
  <c r="O213" i="7"/>
  <c r="O214" i="7"/>
  <c r="O215" i="7"/>
  <c r="O216" i="7"/>
  <c r="O217" i="7"/>
  <c r="O218" i="7"/>
  <c r="O219" i="7"/>
  <c r="O220" i="7"/>
  <c r="O221" i="7"/>
  <c r="O222" i="7"/>
  <c r="O223" i="7"/>
  <c r="O224" i="7"/>
  <c r="O225" i="7"/>
  <c r="O226" i="7"/>
  <c r="O227" i="7"/>
  <c r="O228" i="7"/>
  <c r="O229" i="7"/>
  <c r="O230" i="7"/>
  <c r="O231" i="7"/>
  <c r="O232" i="7"/>
  <c r="O234" i="7"/>
  <c r="O235" i="7"/>
  <c r="O236" i="7"/>
  <c r="O237" i="7"/>
  <c r="O238" i="7"/>
  <c r="O241" i="7"/>
  <c r="O242" i="7"/>
  <c r="O239" i="7"/>
  <c r="O240" i="7"/>
  <c r="O243" i="7"/>
  <c r="O244" i="7"/>
  <c r="O245" i="7"/>
  <c r="O246" i="7"/>
  <c r="O247" i="7"/>
  <c r="O248" i="7"/>
  <c r="O249" i="7"/>
  <c r="O250" i="7"/>
  <c r="O251" i="7"/>
  <c r="O252" i="7"/>
  <c r="O253" i="7"/>
  <c r="O254" i="7"/>
  <c r="O255" i="7"/>
  <c r="O256" i="7"/>
  <c r="O257" i="7"/>
  <c r="O258" i="7"/>
  <c r="O259" i="7"/>
  <c r="O260" i="7"/>
  <c r="O261" i="7"/>
  <c r="O262" i="7"/>
  <c r="O263" i="7"/>
  <c r="O264" i="7"/>
  <c r="O265" i="7"/>
  <c r="O266" i="7"/>
  <c r="O267" i="7"/>
  <c r="O268" i="7"/>
  <c r="O269" i="7"/>
  <c r="O270" i="7"/>
  <c r="O271" i="7"/>
  <c r="O272" i="7"/>
  <c r="O273" i="7"/>
  <c r="O274" i="7"/>
  <c r="O275" i="7"/>
  <c r="O276" i="7"/>
  <c r="O277" i="7"/>
  <c r="O278" i="7"/>
  <c r="O279" i="7"/>
  <c r="O280" i="7"/>
  <c r="O281" i="7"/>
  <c r="O282" i="7"/>
  <c r="O283" i="7"/>
  <c r="O284" i="7"/>
  <c r="O285" i="7"/>
  <c r="O286" i="7"/>
  <c r="O287" i="7"/>
  <c r="O288" i="7"/>
  <c r="O289" i="7"/>
  <c r="O290" i="7"/>
  <c r="O291" i="7"/>
  <c r="O292" i="7"/>
  <c r="O293" i="7"/>
  <c r="O294" i="7"/>
  <c r="O295" i="7"/>
  <c r="O296" i="7"/>
  <c r="O298" i="7"/>
  <c r="O299" i="7"/>
  <c r="O300" i="7"/>
  <c r="O301" i="7"/>
  <c r="O302" i="7"/>
  <c r="O303" i="7"/>
  <c r="O304" i="7"/>
  <c r="O305" i="7"/>
  <c r="O306" i="7"/>
  <c r="O307" i="7"/>
  <c r="O308" i="7"/>
  <c r="O309" i="7"/>
  <c r="O310" i="7"/>
  <c r="P310" i="7"/>
  <c r="O311" i="7"/>
  <c r="O312" i="7"/>
  <c r="O313" i="7"/>
  <c r="O314" i="7"/>
  <c r="O315" i="7"/>
  <c r="O316" i="7"/>
  <c r="O317" i="7"/>
  <c r="O318" i="7"/>
  <c r="O319" i="7"/>
  <c r="O320" i="7"/>
  <c r="O321" i="7"/>
  <c r="O322" i="7"/>
  <c r="O323" i="7"/>
  <c r="O324" i="7"/>
  <c r="O325" i="7"/>
  <c r="O326" i="7"/>
  <c r="O327" i="7"/>
  <c r="O328" i="7"/>
  <c r="O329" i="7"/>
  <c r="O330" i="7"/>
  <c r="O331" i="7"/>
  <c r="O332" i="7"/>
  <c r="O333" i="7"/>
  <c r="O334" i="7"/>
  <c r="O335" i="7"/>
  <c r="O336" i="7"/>
  <c r="O337" i="7"/>
  <c r="O338" i="7"/>
  <c r="O365" i="7"/>
  <c r="O339" i="7"/>
  <c r="O340" i="7"/>
  <c r="O345" i="7"/>
  <c r="O346" i="7"/>
  <c r="O347" i="7"/>
  <c r="O348" i="7"/>
  <c r="O349" i="7"/>
  <c r="O350" i="7"/>
  <c r="O351" i="7"/>
  <c r="O352" i="7"/>
  <c r="O353" i="7"/>
  <c r="O354" i="7"/>
  <c r="O355" i="7"/>
  <c r="O356" i="7"/>
  <c r="O357" i="7"/>
  <c r="O358" i="7"/>
  <c r="O359" i="7"/>
  <c r="O360" i="7"/>
  <c r="O361" i="7"/>
  <c r="O366" i="7"/>
  <c r="O367" i="7"/>
  <c r="O368" i="7"/>
  <c r="O369" i="7"/>
  <c r="O370" i="7"/>
  <c r="O371" i="7"/>
  <c r="O362" i="7"/>
  <c r="O363" i="7"/>
  <c r="O364" i="7"/>
  <c r="O372" i="7"/>
  <c r="O373" i="7"/>
  <c r="O390" i="7"/>
  <c r="O391" i="7"/>
  <c r="O392" i="7"/>
  <c r="O393" i="7"/>
  <c r="O394" i="7"/>
  <c r="O395" i="7"/>
  <c r="O396" i="7"/>
  <c r="O397" i="7"/>
  <c r="O398" i="7"/>
  <c r="O399" i="7"/>
  <c r="O400" i="7"/>
  <c r="O374" i="7"/>
  <c r="O375" i="7"/>
  <c r="O401" i="7"/>
  <c r="O402" i="7"/>
  <c r="O403" i="7"/>
  <c r="O404" i="7"/>
  <c r="O405" i="7"/>
  <c r="O406" i="7"/>
  <c r="O407" i="7"/>
  <c r="O408" i="7"/>
  <c r="O409" i="7"/>
  <c r="O410" i="7"/>
  <c r="O411" i="7"/>
  <c r="O412" i="7"/>
  <c r="O413" i="7"/>
  <c r="O414" i="7"/>
  <c r="O462" i="7"/>
  <c r="O463" i="7"/>
  <c r="O464" i="7"/>
  <c r="O423" i="7"/>
  <c r="O424" i="7"/>
  <c r="O425" i="7"/>
  <c r="O426" i="7"/>
  <c r="O427" i="7"/>
  <c r="O428" i="7"/>
  <c r="O429" i="7"/>
  <c r="O430" i="7"/>
  <c r="O474" i="7"/>
  <c r="O479" i="7"/>
  <c r="O480" i="7"/>
  <c r="O431" i="7"/>
  <c r="O432" i="7"/>
  <c r="O465" i="7"/>
  <c r="O466" i="7"/>
  <c r="O467" i="7"/>
  <c r="O468" i="7"/>
  <c r="O433" i="7"/>
  <c r="O434" i="7"/>
  <c r="O435" i="7"/>
  <c r="O436" i="7"/>
  <c r="O437" i="7"/>
  <c r="O438" i="7"/>
  <c r="O439" i="7"/>
  <c r="O440" i="7"/>
  <c r="O441" i="7"/>
  <c r="O442" i="7"/>
  <c r="O443" i="7"/>
  <c r="O444" i="7"/>
  <c r="O445" i="7"/>
  <c r="O446" i="7"/>
  <c r="O447" i="7"/>
  <c r="O448" i="7"/>
  <c r="O449" i="7"/>
  <c r="O450" i="7"/>
  <c r="O451" i="7"/>
  <c r="O452" i="7"/>
  <c r="O453" i="7"/>
  <c r="O568" i="7"/>
  <c r="O565" i="7"/>
  <c r="O577" i="7"/>
  <c r="O582" i="7"/>
  <c r="O578" i="7"/>
  <c r="O573" i="7"/>
  <c r="O569" i="7"/>
  <c r="O570" i="7"/>
  <c r="O571" i="7"/>
  <c r="O579" i="7"/>
  <c r="O580" i="7"/>
  <c r="O595" i="7"/>
  <c r="O596" i="7"/>
  <c r="O597" i="7"/>
  <c r="O598" i="7"/>
  <c r="O599" i="7"/>
  <c r="O600" i="7"/>
  <c r="O601" i="7"/>
  <c r="O602" i="7"/>
  <c r="O604" i="7"/>
  <c r="O605" i="7"/>
  <c r="O606" i="7"/>
  <c r="O540" i="7"/>
  <c r="O541" i="7"/>
  <c r="O544" i="7"/>
  <c r="O545" i="7"/>
  <c r="O546" i="7"/>
  <c r="O547" i="7"/>
  <c r="O558" i="7"/>
  <c r="O532" i="7"/>
  <c r="O533" i="7"/>
  <c r="O534" i="7"/>
  <c r="O503" i="7"/>
  <c r="O504" i="7"/>
  <c r="O535" i="7"/>
  <c r="O536" i="7"/>
  <c r="O550" i="7"/>
  <c r="O551" i="7"/>
  <c r="O552" i="7"/>
  <c r="O553" i="7"/>
  <c r="O554" i="7"/>
  <c r="O555" i="7"/>
  <c r="O556" i="7"/>
  <c r="O537" i="7"/>
  <c r="O538" i="7"/>
  <c r="O341" i="7"/>
  <c r="O342" i="7"/>
  <c r="O343" i="7"/>
  <c r="O344" i="7"/>
  <c r="O505" i="7"/>
  <c r="O481" i="7"/>
  <c r="O559" i="7"/>
  <c r="O560" i="7"/>
  <c r="O561" i="7"/>
  <c r="O506" i="7"/>
  <c r="O507" i="7"/>
  <c r="O508" i="7"/>
  <c r="O509" i="7"/>
  <c r="O510" i="7"/>
  <c r="O511" i="7"/>
  <c r="O512" i="7"/>
  <c r="O513" i="7"/>
  <c r="O514" i="7"/>
  <c r="O515" i="7"/>
  <c r="O516" i="7"/>
  <c r="O517" i="7"/>
  <c r="O518" i="7"/>
  <c r="O519" i="7"/>
  <c r="O520" i="7"/>
  <c r="O521" i="7"/>
  <c r="O522" i="7"/>
  <c r="O523" i="7"/>
  <c r="O469" i="7"/>
  <c r="O470" i="7"/>
  <c r="O471" i="7"/>
  <c r="O472" i="7"/>
  <c r="O376" i="7"/>
  <c r="O377" i="7"/>
  <c r="O378" i="7"/>
  <c r="O379" i="7"/>
  <c r="O380" i="7"/>
  <c r="O381" i="7"/>
  <c r="O382" i="7"/>
  <c r="O386" i="7"/>
  <c r="O387" i="7"/>
  <c r="O388" i="7"/>
  <c r="O389" i="7"/>
  <c r="O415" i="7"/>
  <c r="O383" i="7"/>
  <c r="O384" i="7"/>
  <c r="O385" i="7"/>
  <c r="O416" i="7"/>
  <c r="O417" i="7"/>
  <c r="O418" i="7"/>
  <c r="O420" i="7"/>
  <c r="O419" i="7"/>
  <c r="O421" i="7"/>
  <c r="O422" i="7"/>
  <c r="O454" i="7"/>
  <c r="O455" i="7"/>
  <c r="O456" i="7"/>
  <c r="O457" i="7"/>
  <c r="O458" i="7"/>
  <c r="O459" i="7"/>
  <c r="O460" i="7"/>
  <c r="O461" i="7"/>
  <c r="O473" i="7"/>
  <c r="O475" i="7"/>
  <c r="O476" i="7"/>
  <c r="O477" i="7"/>
  <c r="O478" i="7"/>
  <c r="O482" i="7"/>
  <c r="O483" i="7"/>
  <c r="O484" i="7"/>
  <c r="O485" i="7"/>
  <c r="O486" i="7"/>
  <c r="O487" i="7"/>
  <c r="O488" i="7"/>
  <c r="O489" i="7"/>
  <c r="O490" i="7"/>
  <c r="O491" i="7"/>
  <c r="O492" i="7"/>
  <c r="O493" i="7"/>
  <c r="O494" i="7"/>
  <c r="O495" i="7"/>
  <c r="O496" i="7"/>
  <c r="O497" i="7"/>
  <c r="O498" i="7"/>
  <c r="O499" i="7"/>
  <c r="O500" i="7"/>
  <c r="O501" i="7"/>
  <c r="O502" i="7"/>
  <c r="O524" i="7"/>
  <c r="O525" i="7"/>
  <c r="O526" i="7"/>
  <c r="O527" i="7"/>
  <c r="O574" i="7"/>
  <c r="O575" i="7"/>
  <c r="O557" i="7"/>
  <c r="O539" i="7"/>
  <c r="O528" i="7"/>
  <c r="O529" i="7"/>
  <c r="O530" i="7"/>
  <c r="O531" i="7"/>
  <c r="O542" i="7"/>
  <c r="O543" i="7"/>
  <c r="O548" i="7"/>
  <c r="O549" i="7"/>
  <c r="O562" i="7"/>
  <c r="O563" i="7"/>
  <c r="O564" i="7"/>
  <c r="O566" i="7"/>
  <c r="O567" i="7"/>
  <c r="O572" i="7"/>
  <c r="O576" i="7"/>
  <c r="O581" i="7"/>
  <c r="O583" i="7"/>
  <c r="O584" i="7"/>
  <c r="O585" i="7"/>
  <c r="O586" i="7"/>
  <c r="O587" i="7"/>
  <c r="O588" i="7"/>
  <c r="O589" i="7"/>
  <c r="O590" i="7"/>
  <c r="O591" i="7"/>
  <c r="O592" i="7"/>
  <c r="O593" i="7"/>
  <c r="O594" i="7"/>
  <c r="O603" i="7"/>
  <c r="O607" i="7"/>
  <c r="P607" i="7"/>
  <c r="O608" i="7"/>
  <c r="O609" i="7"/>
  <c r="O610" i="7"/>
  <c r="O611" i="7"/>
  <c r="O612" i="7"/>
  <c r="O613" i="7"/>
  <c r="O614" i="7"/>
  <c r="O615" i="7"/>
  <c r="O616" i="7"/>
  <c r="O617" i="7"/>
  <c r="O618" i="7"/>
  <c r="O619" i="7"/>
  <c r="O620" i="7"/>
  <c r="O621" i="7"/>
  <c r="P621" i="7" s="1"/>
  <c r="O622" i="7"/>
  <c r="O623" i="7"/>
  <c r="O624" i="7"/>
  <c r="O625" i="7"/>
  <c r="O626" i="7"/>
  <c r="O627" i="7"/>
  <c r="O628" i="7"/>
  <c r="O629" i="7"/>
  <c r="O630" i="7"/>
  <c r="O631" i="7"/>
  <c r="O632" i="7"/>
  <c r="O633" i="7"/>
  <c r="O634" i="7"/>
  <c r="O635" i="7"/>
  <c r="O636" i="7"/>
  <c r="O637" i="7"/>
  <c r="O638" i="7"/>
  <c r="O639" i="7"/>
  <c r="O640" i="7"/>
  <c r="O641" i="7"/>
  <c r="O642" i="7"/>
  <c r="O643" i="7"/>
  <c r="O644" i="7"/>
  <c r="O645" i="7"/>
  <c r="O646" i="7"/>
  <c r="O647" i="7"/>
  <c r="O648" i="7"/>
  <c r="O649" i="7"/>
  <c r="O650" i="7"/>
  <c r="O651" i="7"/>
  <c r="O652" i="7"/>
  <c r="O653" i="7"/>
  <c r="O654" i="7"/>
  <c r="O655" i="7"/>
  <c r="O656" i="7"/>
  <c r="O657" i="7"/>
  <c r="O658" i="7"/>
  <c r="O659" i="7"/>
  <c r="O661" i="7"/>
  <c r="O662" i="7"/>
  <c r="O663" i="7"/>
  <c r="O664" i="7"/>
  <c r="O665" i="7"/>
  <c r="O666" i="7"/>
  <c r="O667" i="7"/>
  <c r="O668" i="7"/>
  <c r="O669" i="7"/>
  <c r="O670" i="7"/>
  <c r="O671" i="7"/>
  <c r="O672" i="7"/>
  <c r="O673" i="7"/>
  <c r="O674" i="7"/>
  <c r="O675" i="7"/>
  <c r="O676" i="7"/>
  <c r="O677" i="7"/>
  <c r="O678" i="7"/>
  <c r="O679" i="7"/>
  <c r="O680" i="7"/>
  <c r="O681" i="7"/>
  <c r="O682" i="7"/>
  <c r="O683" i="7"/>
  <c r="O684" i="7"/>
  <c r="O685" i="7"/>
  <c r="O686" i="7"/>
  <c r="O687" i="7"/>
  <c r="O688" i="7"/>
  <c r="O689" i="7"/>
  <c r="O690" i="7"/>
  <c r="O691" i="7"/>
  <c r="O692" i="7"/>
  <c r="O693" i="7"/>
  <c r="O694" i="7"/>
  <c r="O695" i="7"/>
  <c r="O660" i="7"/>
  <c r="O696" i="7"/>
  <c r="O697" i="7"/>
  <c r="O698" i="7"/>
  <c r="O699" i="7"/>
  <c r="O700" i="7"/>
  <c r="O701" i="7"/>
  <c r="O702" i="7"/>
  <c r="O703" i="7"/>
  <c r="O704" i="7"/>
  <c r="O705" i="7"/>
  <c r="O706" i="7"/>
  <c r="O707" i="7"/>
  <c r="O708" i="7"/>
  <c r="O709" i="7"/>
  <c r="O710" i="7"/>
  <c r="O711" i="7"/>
  <c r="O712" i="7"/>
  <c r="O713" i="7"/>
  <c r="O714" i="7"/>
  <c r="O715" i="7"/>
  <c r="O716" i="7"/>
  <c r="O717" i="7"/>
  <c r="O718" i="7"/>
  <c r="O719" i="7"/>
  <c r="O720" i="7"/>
  <c r="O721" i="7"/>
  <c r="O722" i="7"/>
  <c r="O723" i="7"/>
  <c r="O724" i="7"/>
  <c r="O725" i="7"/>
  <c r="O726" i="7"/>
  <c r="O727" i="7"/>
  <c r="O728" i="7"/>
  <c r="O729" i="7"/>
  <c r="O730" i="7"/>
  <c r="O731" i="7"/>
  <c r="O732" i="7"/>
  <c r="O733" i="7"/>
  <c r="O734" i="7"/>
  <c r="O735" i="7"/>
  <c r="O736" i="7"/>
  <c r="O737" i="7"/>
  <c r="O738" i="7"/>
  <c r="O739" i="7"/>
  <c r="O740" i="7"/>
  <c r="O741" i="7"/>
  <c r="O742" i="7"/>
  <c r="O743" i="7"/>
  <c r="O744" i="7"/>
  <c r="O745" i="7"/>
  <c r="O746" i="7"/>
  <c r="O747" i="7"/>
  <c r="O748" i="7"/>
  <c r="O749" i="7"/>
  <c r="O750" i="7"/>
  <c r="O751" i="7"/>
  <c r="O752" i="7"/>
  <c r="O753" i="7"/>
  <c r="O754" i="7"/>
  <c r="O755" i="7"/>
  <c r="O756" i="7"/>
  <c r="O757" i="7"/>
  <c r="O758" i="7"/>
  <c r="O759" i="7"/>
  <c r="O760" i="7"/>
  <c r="O761" i="7"/>
  <c r="O762" i="7"/>
  <c r="O763" i="7"/>
  <c r="O764" i="7"/>
  <c r="O765" i="7"/>
  <c r="O766" i="7"/>
  <c r="O767" i="7"/>
  <c r="O768" i="7"/>
  <c r="O769" i="7"/>
  <c r="O770" i="7"/>
  <c r="O771" i="7"/>
  <c r="O772" i="7"/>
  <c r="O773" i="7"/>
  <c r="O774" i="7"/>
  <c r="O775" i="7"/>
  <c r="O776" i="7"/>
  <c r="O777" i="7"/>
  <c r="O778" i="7"/>
  <c r="O779" i="7"/>
  <c r="O780" i="7"/>
  <c r="O781" i="7"/>
  <c r="O782" i="7"/>
  <c r="O783" i="7"/>
  <c r="O784" i="7"/>
  <c r="O785" i="7"/>
  <c r="O786" i="7"/>
  <c r="O787" i="7"/>
  <c r="O788" i="7"/>
  <c r="O789" i="7"/>
  <c r="O790" i="7"/>
  <c r="O791" i="7"/>
  <c r="O792" i="7"/>
  <c r="O793" i="7"/>
  <c r="O794" i="7"/>
  <c r="O795" i="7"/>
  <c r="O796" i="7"/>
  <c r="O797" i="7"/>
  <c r="O798" i="7"/>
  <c r="O799" i="7"/>
  <c r="O800" i="7"/>
  <c r="O801" i="7"/>
  <c r="O802" i="7"/>
  <c r="O803" i="7"/>
  <c r="O804" i="7"/>
  <c r="O805" i="7"/>
  <c r="O806" i="7"/>
  <c r="O807" i="7"/>
  <c r="O808" i="7"/>
  <c r="O809" i="7"/>
  <c r="O810" i="7"/>
  <c r="O811" i="7"/>
  <c r="O812" i="7"/>
  <c r="O813" i="7"/>
  <c r="O814" i="7"/>
  <c r="O815" i="7"/>
  <c r="O816" i="7"/>
  <c r="O817" i="7"/>
  <c r="O818" i="7"/>
  <c r="O819" i="7"/>
  <c r="O820" i="7"/>
  <c r="O821" i="7"/>
  <c r="O822" i="7"/>
  <c r="O823" i="7"/>
  <c r="O824" i="7"/>
  <c r="O825" i="7"/>
  <c r="O826" i="7"/>
  <c r="O827" i="7"/>
  <c r="O828" i="7"/>
  <c r="O829" i="7"/>
  <c r="O830" i="7"/>
  <c r="P830" i="7"/>
  <c r="O831" i="7"/>
  <c r="O832" i="7"/>
  <c r="O833" i="7"/>
  <c r="O834" i="7"/>
  <c r="O835" i="7"/>
  <c r="O836" i="7"/>
  <c r="O837" i="7"/>
  <c r="O838" i="7"/>
  <c r="O839" i="7"/>
  <c r="O840" i="7"/>
  <c r="O841" i="7"/>
  <c r="O842" i="7"/>
  <c r="O843" i="7"/>
  <c r="O844" i="7"/>
  <c r="O845" i="7"/>
  <c r="O874" i="7"/>
  <c r="O875" i="7"/>
  <c r="O876" i="7"/>
  <c r="O877" i="7"/>
  <c r="O849" i="7"/>
  <c r="O850" i="7"/>
  <c r="O878" i="7"/>
  <c r="O859" i="7"/>
  <c r="O860" i="7"/>
  <c r="O851" i="7"/>
  <c r="O853" i="7"/>
  <c r="O861" i="7"/>
  <c r="O862" i="7"/>
  <c r="O846" i="7"/>
  <c r="O847" i="7"/>
  <c r="O848" i="7"/>
  <c r="O854" i="7"/>
  <c r="O855" i="7"/>
  <c r="O856" i="7"/>
  <c r="O857" i="7"/>
  <c r="O858" i="7"/>
  <c r="O863" i="7"/>
  <c r="O864" i="7"/>
  <c r="O865" i="7"/>
  <c r="O866" i="7"/>
  <c r="O867" i="7"/>
  <c r="O868" i="7"/>
  <c r="O869" i="7"/>
  <c r="O870" i="7"/>
  <c r="O871" i="7"/>
  <c r="O872" i="7"/>
  <c r="O873" i="7"/>
  <c r="O879" i="7"/>
  <c r="O880" i="7"/>
  <c r="O881" i="7"/>
  <c r="O882" i="7"/>
  <c r="O883" i="7"/>
  <c r="O886" i="7"/>
  <c r="O887" i="7"/>
  <c r="O888" i="7"/>
  <c r="O889" i="7"/>
  <c r="O890" i="7"/>
  <c r="O884" i="7"/>
  <c r="O885" i="7"/>
  <c r="O891" i="7"/>
  <c r="O892" i="7"/>
  <c r="O893" i="7"/>
  <c r="P893" i="7"/>
  <c r="O894" i="7"/>
  <c r="O895" i="7"/>
  <c r="O896" i="7"/>
  <c r="O897" i="7"/>
  <c r="O898" i="7"/>
  <c r="O967" i="7"/>
  <c r="O968" i="7"/>
  <c r="O969" i="7"/>
  <c r="O970" i="7"/>
  <c r="O971" i="7"/>
  <c r="O972" i="7"/>
  <c r="O973" i="7"/>
  <c r="O986" i="7"/>
  <c r="O987" i="7"/>
  <c r="O998" i="7"/>
  <c r="O999" i="7"/>
  <c r="O1000" i="7"/>
  <c r="O1002" i="7"/>
  <c r="O1003" i="7"/>
  <c r="O994" i="7"/>
  <c r="O995" i="7"/>
  <c r="O996" i="7"/>
  <c r="O1012" i="7"/>
  <c r="O1013" i="7"/>
  <c r="O1014" i="7"/>
  <c r="O1015" i="7"/>
  <c r="O1016" i="7"/>
  <c r="O1017" i="7"/>
  <c r="O1018" i="7"/>
  <c r="O1019" i="7"/>
  <c r="O1020" i="7"/>
  <c r="O1022" i="7"/>
  <c r="O1021" i="7"/>
  <c r="O1023" i="7"/>
  <c r="O1024" i="7"/>
  <c r="O1025" i="7"/>
  <c r="O1026" i="7"/>
  <c r="O1027" i="7"/>
  <c r="O1028" i="7"/>
  <c r="O1029" i="7"/>
  <c r="O1030" i="7"/>
  <c r="O1031" i="7"/>
  <c r="O1032" i="7"/>
  <c r="O1033" i="7"/>
  <c r="O1034" i="7"/>
  <c r="O1035" i="7"/>
  <c r="O1036" i="7"/>
  <c r="O946" i="7"/>
  <c r="O947" i="7"/>
  <c r="O1037" i="7"/>
  <c r="O974" i="7"/>
  <c r="O938" i="7"/>
  <c r="O939" i="7"/>
  <c r="O940" i="7"/>
  <c r="O899" i="7"/>
  <c r="O900" i="7"/>
  <c r="O901" i="7"/>
  <c r="O902" i="7"/>
  <c r="O903" i="7"/>
  <c r="O904" i="7"/>
  <c r="O905" i="7"/>
  <c r="O906" i="7"/>
  <c r="O907" i="7"/>
  <c r="O930" i="7"/>
  <c r="O931" i="7"/>
  <c r="O932" i="7"/>
  <c r="O910" i="7"/>
  <c r="O911" i="7"/>
  <c r="O912" i="7"/>
  <c r="O913" i="7"/>
  <c r="O914" i="7"/>
  <c r="O915" i="7"/>
  <c r="O916" i="7"/>
  <c r="O917" i="7"/>
  <c r="O918" i="7"/>
  <c r="O919" i="7"/>
  <c r="O920" i="7"/>
  <c r="O921" i="7"/>
  <c r="O922" i="7"/>
  <c r="O923" i="7"/>
  <c r="O924" i="7"/>
  <c r="O925" i="7"/>
  <c r="O926" i="7"/>
  <c r="O927" i="7"/>
  <c r="O928" i="7"/>
  <c r="O929" i="7"/>
  <c r="O942" i="7"/>
  <c r="O943" i="7"/>
  <c r="O944" i="7"/>
  <c r="O948" i="7"/>
  <c r="O949" i="7"/>
  <c r="O950" i="7"/>
  <c r="O951" i="7"/>
  <c r="O952" i="7"/>
  <c r="O953" i="7"/>
  <c r="O954" i="7"/>
  <c r="O955" i="7"/>
  <c r="O956" i="7"/>
  <c r="O957" i="7"/>
  <c r="O958" i="7"/>
  <c r="O959" i="7"/>
  <c r="O960" i="7"/>
  <c r="O961" i="7"/>
  <c r="O1005" i="7"/>
  <c r="O1006" i="7"/>
  <c r="O1007" i="7"/>
  <c r="O1038" i="7"/>
  <c r="O1039" i="7"/>
  <c r="O1040" i="7"/>
  <c r="O1041" i="7"/>
  <c r="O1042" i="7"/>
  <c r="O1043" i="7"/>
  <c r="O1044" i="7"/>
  <c r="O1045" i="7"/>
  <c r="O1046" i="7"/>
  <c r="O1047" i="7"/>
  <c r="O1048" i="7"/>
  <c r="O1049" i="7"/>
  <c r="O1050" i="7"/>
  <c r="O1051" i="7"/>
  <c r="O1052" i="7"/>
  <c r="O1053" i="7"/>
  <c r="O1054" i="7"/>
  <c r="O1055" i="7"/>
  <c r="O1056" i="7"/>
  <c r="O1057" i="7"/>
  <c r="O1058" i="7"/>
  <c r="O1059" i="7"/>
  <c r="O1060" i="7"/>
  <c r="O1061" i="7"/>
  <c r="O1062" i="7"/>
  <c r="O1063" i="7"/>
  <c r="O964" i="7"/>
  <c r="O965" i="7"/>
  <c r="O966" i="7"/>
  <c r="O975" i="7"/>
  <c r="O976" i="7"/>
  <c r="O977" i="7"/>
  <c r="O978" i="7"/>
  <c r="O979" i="7"/>
  <c r="O980" i="7"/>
  <c r="O981" i="7"/>
  <c r="O982" i="7"/>
  <c r="O983" i="7"/>
  <c r="O984" i="7"/>
  <c r="O985" i="7"/>
  <c r="O908" i="7"/>
  <c r="O909" i="7"/>
  <c r="O933" i="7"/>
  <c r="O934" i="7"/>
  <c r="O935" i="7"/>
  <c r="O936" i="7"/>
  <c r="O937" i="7"/>
  <c r="O941" i="7"/>
  <c r="O1008" i="7"/>
  <c r="O1009" i="7"/>
  <c r="O1010" i="7"/>
  <c r="O1011" i="7"/>
  <c r="O1064" i="7"/>
  <c r="O1065" i="7"/>
  <c r="O1066" i="7"/>
  <c r="O1067" i="7"/>
  <c r="O1068" i="7"/>
  <c r="O1069" i="7"/>
  <c r="O1070" i="7"/>
  <c r="O1071" i="7"/>
  <c r="O945" i="7"/>
  <c r="O962" i="7"/>
  <c r="O963" i="7"/>
  <c r="O988" i="7"/>
  <c r="O989" i="7"/>
  <c r="O990" i="7"/>
  <c r="O991" i="7"/>
  <c r="O992" i="7"/>
  <c r="O993" i="7"/>
  <c r="O997" i="7"/>
  <c r="O1001" i="7"/>
  <c r="O1072" i="7"/>
  <c r="P1072" i="7"/>
  <c r="O1073" i="7"/>
  <c r="O1074" i="7"/>
  <c r="O1075" i="7"/>
  <c r="O1076" i="7"/>
  <c r="O1077" i="7"/>
  <c r="O1078" i="7"/>
  <c r="O1079" i="7"/>
  <c r="O1080" i="7"/>
  <c r="O1081" i="7"/>
  <c r="O1082" i="7"/>
  <c r="O1083" i="7"/>
  <c r="O1084" i="7"/>
  <c r="O1085" i="7"/>
  <c r="O1086" i="7"/>
  <c r="O1087" i="7"/>
  <c r="O1088" i="7"/>
  <c r="O1089" i="7"/>
  <c r="O1090" i="7"/>
  <c r="O1091" i="7"/>
  <c r="O1092" i="7"/>
  <c r="O1093" i="7"/>
  <c r="O1094" i="7"/>
  <c r="O1095" i="7"/>
  <c r="O1096" i="7"/>
  <c r="O1097" i="7"/>
  <c r="O1098" i="7"/>
  <c r="O1099" i="7"/>
  <c r="O1100" i="7"/>
  <c r="O1101" i="7"/>
  <c r="O1102" i="7"/>
  <c r="O1103" i="7"/>
  <c r="O1104" i="7"/>
  <c r="O1105" i="7"/>
  <c r="O1106" i="7"/>
  <c r="O1107" i="7"/>
  <c r="O1108" i="7"/>
  <c r="O1109" i="7"/>
  <c r="O1110" i="7"/>
  <c r="O1111" i="7"/>
  <c r="O1112" i="7"/>
  <c r="O1113" i="7"/>
  <c r="O1114" i="7"/>
  <c r="O1115" i="7"/>
  <c r="O1116" i="7"/>
  <c r="O1117" i="7"/>
  <c r="O1118" i="7"/>
  <c r="O1119" i="7"/>
  <c r="O1120" i="7"/>
  <c r="O1121" i="7"/>
  <c r="O1122" i="7"/>
  <c r="O1123" i="7"/>
  <c r="O1124" i="7"/>
  <c r="O1125" i="7"/>
  <c r="O1126" i="7"/>
  <c r="O1127" i="7"/>
  <c r="O1128" i="7"/>
  <c r="O1129" i="7"/>
  <c r="O1130" i="7"/>
  <c r="O1131" i="7"/>
  <c r="O1132" i="7"/>
  <c r="O1133" i="7"/>
  <c r="O1134" i="7"/>
  <c r="O1135" i="7"/>
  <c r="O1136" i="7"/>
  <c r="O1137" i="7"/>
  <c r="O1138" i="7"/>
  <c r="O1139" i="7"/>
  <c r="O1140" i="7"/>
  <c r="O1158" i="7"/>
  <c r="O1141" i="7"/>
  <c r="O1142" i="7"/>
  <c r="O1143" i="7"/>
  <c r="O1144" i="7"/>
  <c r="O1145" i="7"/>
  <c r="O1146" i="7"/>
  <c r="O1147" i="7"/>
  <c r="O1148" i="7"/>
  <c r="O1149" i="7"/>
  <c r="O1150" i="7"/>
  <c r="O1151" i="7"/>
  <c r="O1152" i="7"/>
  <c r="O1153" i="7"/>
  <c r="O1154" i="7"/>
  <c r="O1155" i="7"/>
  <c r="O1156" i="7"/>
  <c r="O1157" i="7"/>
  <c r="O1159" i="7"/>
  <c r="O1160" i="7"/>
  <c r="O1161" i="7"/>
  <c r="O1162" i="7"/>
  <c r="O1164" i="7"/>
  <c r="O1163" i="7"/>
  <c r="O1165" i="7"/>
  <c r="O1166" i="7"/>
  <c r="O1167" i="7"/>
  <c r="O1168" i="7"/>
  <c r="O1169" i="7"/>
  <c r="O1170" i="7"/>
  <c r="O1171" i="7"/>
  <c r="O1172" i="7"/>
  <c r="O1173" i="7"/>
  <c r="O1174" i="7"/>
  <c r="O1175" i="7"/>
  <c r="O1176" i="7"/>
  <c r="O1177" i="7"/>
  <c r="O1178" i="7"/>
  <c r="O1179" i="7"/>
  <c r="O1180" i="7"/>
  <c r="O1181" i="7"/>
  <c r="O1182" i="7"/>
  <c r="O1183" i="7"/>
  <c r="O1184" i="7"/>
  <c r="O1185" i="7"/>
  <c r="O1186" i="7"/>
  <c r="O1187" i="7"/>
  <c r="O1188" i="7"/>
  <c r="O1189" i="7"/>
  <c r="O1190" i="7"/>
  <c r="O1191" i="7"/>
  <c r="O1192" i="7"/>
  <c r="O1193" i="7"/>
  <c r="O1194" i="7"/>
  <c r="O1195" i="7"/>
  <c r="O1196" i="7"/>
  <c r="O1197" i="7"/>
  <c r="O1209" i="7"/>
  <c r="O1210" i="7"/>
  <c r="O1198" i="7"/>
  <c r="O1199" i="7"/>
  <c r="O1200" i="7"/>
  <c r="O1201" i="7"/>
  <c r="O1202" i="7"/>
  <c r="O1203" i="7"/>
  <c r="O1204" i="7"/>
  <c r="O1205" i="7"/>
  <c r="O1206" i="7"/>
  <c r="O1207" i="7"/>
  <c r="O1208" i="7"/>
  <c r="O1211" i="7"/>
  <c r="O1212" i="7"/>
  <c r="O1213" i="7"/>
  <c r="O1214" i="7"/>
  <c r="O1215" i="7"/>
  <c r="O1216" i="7"/>
  <c r="O1217" i="7"/>
  <c r="O1218" i="7"/>
  <c r="O1219" i="7"/>
  <c r="O1221" i="7"/>
  <c r="O1222" i="7"/>
  <c r="O1223" i="7"/>
  <c r="O1224" i="7"/>
  <c r="O1220" i="7"/>
  <c r="O1225" i="7"/>
  <c r="O1226" i="7"/>
  <c r="O1227" i="7"/>
  <c r="O1228" i="7"/>
  <c r="O1229" i="7"/>
  <c r="O1230" i="7"/>
  <c r="O1231" i="7"/>
  <c r="O1232" i="7"/>
  <c r="O1233" i="7"/>
  <c r="O1234" i="7"/>
  <c r="O1235" i="7"/>
  <c r="O1236" i="7"/>
  <c r="O1237" i="7"/>
  <c r="O1238" i="7"/>
  <c r="O1239" i="7"/>
  <c r="O1240" i="7"/>
  <c r="O1241" i="7"/>
  <c r="O1242" i="7"/>
  <c r="O1243" i="7"/>
  <c r="O1244" i="7"/>
  <c r="O1245" i="7"/>
  <c r="O1246" i="7"/>
  <c r="O1247" i="7"/>
  <c r="O1248" i="7"/>
  <c r="O1249" i="7"/>
  <c r="O1250" i="7"/>
  <c r="O1251" i="7"/>
  <c r="O1252" i="7"/>
  <c r="O1253" i="7"/>
  <c r="O1254" i="7"/>
  <c r="O1255" i="7"/>
  <c r="O1256" i="7"/>
  <c r="O1257" i="7"/>
  <c r="O1258" i="7"/>
  <c r="O1259" i="7"/>
  <c r="O1260" i="7"/>
  <c r="O1261" i="7"/>
  <c r="O1262" i="7"/>
  <c r="O1263" i="7"/>
  <c r="O1264" i="7"/>
  <c r="O1265" i="7"/>
  <c r="O1266" i="7"/>
  <c r="O1267" i="7"/>
  <c r="O1268" i="7"/>
  <c r="O1269" i="7"/>
  <c r="O1270" i="7"/>
  <c r="O1271" i="7"/>
  <c r="O1272" i="7"/>
  <c r="O1274" i="7"/>
  <c r="O1275" i="7"/>
  <c r="O1276" i="7"/>
  <c r="O1277" i="7"/>
  <c r="O1278" i="7"/>
  <c r="O1279" i="7"/>
  <c r="O1280" i="7"/>
  <c r="O1281" i="7"/>
  <c r="O1282" i="7"/>
  <c r="O1283" i="7"/>
  <c r="O1284" i="7"/>
  <c r="O1285" i="7"/>
  <c r="O1286" i="7"/>
  <c r="O1287" i="7"/>
  <c r="O1288" i="7"/>
  <c r="O1289" i="7"/>
  <c r="O1290" i="7"/>
  <c r="O1273" i="7"/>
  <c r="O1291" i="7"/>
  <c r="P1291" i="7"/>
  <c r="O1292" i="7"/>
  <c r="O1293" i="7"/>
  <c r="O1294" i="7"/>
  <c r="O1295" i="7"/>
  <c r="O1296" i="7"/>
  <c r="O1297" i="7"/>
  <c r="O1298" i="7"/>
  <c r="O1299" i="7"/>
  <c r="O1300" i="7"/>
  <c r="O1301" i="7"/>
  <c r="O1302" i="7"/>
  <c r="O1303" i="7"/>
  <c r="O1304" i="7"/>
  <c r="O1305" i="7"/>
  <c r="O1306" i="7"/>
  <c r="O1317" i="7"/>
  <c r="O1323" i="7"/>
  <c r="O1334" i="7"/>
  <c r="O1338" i="7"/>
  <c r="O1330" i="7"/>
  <c r="O1307" i="7"/>
  <c r="O1308" i="7"/>
  <c r="O1309" i="7"/>
  <c r="O1310" i="7"/>
  <c r="O1312" i="7"/>
  <c r="O1313" i="7"/>
  <c r="O1311" i="7"/>
  <c r="O1314" i="7"/>
  <c r="O1315" i="7"/>
  <c r="O1316" i="7"/>
  <c r="O1318" i="7"/>
  <c r="O1319" i="7"/>
  <c r="O1320" i="7"/>
  <c r="O1321" i="7"/>
  <c r="O1322" i="7"/>
  <c r="O1324" i="7"/>
  <c r="O1325" i="7"/>
  <c r="O1326" i="7"/>
  <c r="O1327" i="7"/>
  <c r="O1328" i="7"/>
  <c r="O1329" i="7"/>
  <c r="O1331" i="7"/>
  <c r="O1332" i="7"/>
  <c r="O1333" i="7"/>
  <c r="O1335" i="7"/>
  <c r="O1336" i="7"/>
  <c r="O1337" i="7"/>
  <c r="O1339" i="7"/>
  <c r="O1340" i="7"/>
  <c r="O1341" i="7"/>
  <c r="O1342" i="7"/>
  <c r="O1343" i="7"/>
  <c r="O1344" i="7"/>
  <c r="O1345" i="7"/>
  <c r="O1346" i="7"/>
  <c r="O1347" i="7"/>
  <c r="O1379" i="7"/>
  <c r="O1351" i="7"/>
  <c r="O1361" i="7"/>
  <c r="O1383" i="7"/>
  <c r="O1384" i="7"/>
  <c r="O1385" i="7"/>
  <c r="O1386" i="7"/>
  <c r="O1387" i="7"/>
  <c r="O1388" i="7"/>
  <c r="O1389" i="7"/>
  <c r="O1390" i="7"/>
  <c r="O1391" i="7"/>
  <c r="O1392" i="7"/>
  <c r="O1393" i="7"/>
  <c r="O1394" i="7"/>
  <c r="O1395" i="7"/>
  <c r="O1396" i="7"/>
  <c r="O1414" i="7"/>
  <c r="O1415" i="7"/>
  <c r="O1417" i="7"/>
  <c r="O1418" i="7"/>
  <c r="O1398" i="7"/>
  <c r="O1399" i="7"/>
  <c r="O1380" i="7"/>
  <c r="O1400" i="7"/>
  <c r="O1401" i="7"/>
  <c r="O1348" i="7"/>
  <c r="O1349" i="7"/>
  <c r="O1350" i="7"/>
  <c r="O1352" i="7"/>
  <c r="O1353" i="7"/>
  <c r="O1354" i="7"/>
  <c r="O1355" i="7"/>
  <c r="O1356" i="7"/>
  <c r="O1357" i="7"/>
  <c r="O1358" i="7"/>
  <c r="O1359" i="7"/>
  <c r="O1360" i="7"/>
  <c r="O1362" i="7"/>
  <c r="O1363" i="7"/>
  <c r="O1419" i="7"/>
  <c r="O1420" i="7"/>
  <c r="O1364" i="7"/>
  <c r="O1365" i="7"/>
  <c r="O1366" i="7"/>
  <c r="O1367" i="7"/>
  <c r="O1368" i="7"/>
  <c r="O1369" i="7"/>
  <c r="O1370" i="7"/>
  <c r="O1371" i="7"/>
  <c r="O1372" i="7"/>
  <c r="O1373" i="7"/>
  <c r="O1374" i="7"/>
  <c r="O1375" i="7"/>
  <c r="O1376" i="7"/>
  <c r="O1377" i="7"/>
  <c r="O1378" i="7"/>
  <c r="O1381" i="7"/>
  <c r="O1382" i="7"/>
  <c r="O1402" i="7"/>
  <c r="O1403" i="7"/>
  <c r="O1404" i="7"/>
  <c r="O1405" i="7"/>
  <c r="O1406" i="7"/>
  <c r="O1407" i="7"/>
  <c r="O1408" i="7"/>
  <c r="O1409" i="7"/>
  <c r="O1410" i="7"/>
  <c r="O1411" i="7"/>
  <c r="O1412" i="7"/>
  <c r="O1421" i="7"/>
  <c r="O1413" i="7"/>
  <c r="O1416" i="7"/>
  <c r="O1422" i="7"/>
  <c r="O1425" i="7"/>
  <c r="O1423" i="7"/>
  <c r="O1424" i="7"/>
  <c r="O1426" i="7"/>
  <c r="O1427" i="7"/>
  <c r="O1428" i="7"/>
  <c r="O1429" i="7"/>
  <c r="O1430" i="7"/>
  <c r="O1432" i="7"/>
  <c r="O1433" i="7"/>
  <c r="O1434" i="7"/>
  <c r="O1436" i="7"/>
  <c r="O1437" i="7"/>
  <c r="O1438" i="7"/>
  <c r="O1439" i="7"/>
  <c r="O1440" i="7"/>
  <c r="O1441" i="7"/>
  <c r="O1431" i="7"/>
  <c r="O1435" i="7"/>
  <c r="O1442" i="7"/>
  <c r="O1443" i="7"/>
  <c r="O1444" i="7"/>
  <c r="O1445" i="7"/>
  <c r="O1446" i="7"/>
  <c r="O1447" i="7"/>
  <c r="O1448" i="7"/>
  <c r="O1449" i="7"/>
  <c r="O1450" i="7"/>
  <c r="O1451" i="7"/>
  <c r="O1452" i="7"/>
  <c r="O1453" i="7"/>
  <c r="O1454" i="7"/>
  <c r="O1480" i="7"/>
  <c r="O1467" i="7"/>
  <c r="O1456" i="7"/>
  <c r="O1457" i="7"/>
  <c r="O1455" i="7"/>
  <c r="O1460" i="7"/>
  <c r="O1458" i="7"/>
  <c r="O1459" i="7"/>
  <c r="O1461" i="7"/>
  <c r="O1462" i="7"/>
  <c r="O1463" i="7"/>
  <c r="O1464" i="7"/>
  <c r="O1465" i="7"/>
  <c r="O1466" i="7"/>
  <c r="O1468" i="7"/>
  <c r="O1469" i="7"/>
  <c r="O1470" i="7"/>
  <c r="O1472" i="7"/>
  <c r="O1473" i="7"/>
  <c r="O1471" i="7"/>
  <c r="O1474" i="7"/>
  <c r="O1475" i="7"/>
  <c r="O1479" i="7"/>
  <c r="O1476" i="7"/>
  <c r="O1477" i="7"/>
  <c r="O1478" i="7"/>
  <c r="O1481" i="7"/>
  <c r="P1481" i="7"/>
  <c r="O1482" i="7"/>
  <c r="O1483" i="7"/>
  <c r="O1484" i="7"/>
  <c r="O1485" i="7"/>
  <c r="O1486" i="7"/>
  <c r="O1487" i="7"/>
  <c r="O1488" i="7"/>
  <c r="O1489" i="7"/>
  <c r="O1490" i="7"/>
  <c r="O1491" i="7"/>
  <c r="O1492" i="7"/>
  <c r="O1493" i="7"/>
  <c r="O1494" i="7"/>
  <c r="O1495" i="7"/>
  <c r="O1496" i="7"/>
  <c r="O1497" i="7"/>
  <c r="O1498" i="7"/>
  <c r="O1502" i="7"/>
  <c r="O1503" i="7"/>
  <c r="O1504" i="7"/>
  <c r="O1505" i="7"/>
  <c r="O1506" i="7"/>
  <c r="O1507" i="7"/>
  <c r="O1508" i="7"/>
  <c r="O1509" i="7"/>
  <c r="O1510" i="7"/>
  <c r="O1511" i="7"/>
  <c r="O1512" i="7"/>
  <c r="O1513" i="7"/>
  <c r="O1514" i="7"/>
  <c r="O1515" i="7"/>
  <c r="O1516" i="7"/>
  <c r="O1517" i="7"/>
  <c r="O1518" i="7"/>
  <c r="O1519" i="7"/>
  <c r="O1520" i="7"/>
  <c r="O1499" i="7"/>
  <c r="O1521" i="7"/>
  <c r="O1500" i="7"/>
  <c r="O1501" i="7"/>
  <c r="O1522" i="7"/>
  <c r="P1522" i="7"/>
  <c r="O1523" i="7"/>
  <c r="O1524" i="7"/>
  <c r="O1525" i="7"/>
  <c r="O1526" i="7"/>
  <c r="O1527" i="7"/>
  <c r="O1529" i="7"/>
  <c r="O1530" i="7"/>
  <c r="O1626" i="7"/>
  <c r="O1531" i="7"/>
  <c r="O1634" i="7"/>
  <c r="O1635" i="7"/>
  <c r="O1636" i="7"/>
  <c r="O1637" i="7"/>
  <c r="O1638" i="7"/>
  <c r="O1639" i="7"/>
  <c r="O1640" i="7"/>
  <c r="O1641" i="7"/>
  <c r="O1642" i="7"/>
  <c r="O1643" i="7"/>
  <c r="O1644" i="7"/>
  <c r="O1645" i="7"/>
  <c r="O1646" i="7"/>
  <c r="O1647" i="7"/>
  <c r="O1648" i="7"/>
  <c r="O1649" i="7"/>
  <c r="O1612" i="7"/>
  <c r="O1613" i="7"/>
  <c r="O1614" i="7"/>
  <c r="O1615" i="7"/>
  <c r="O1728" i="7"/>
  <c r="O1729" i="7"/>
  <c r="O1730" i="7"/>
  <c r="O1731" i="7"/>
  <c r="O1732" i="7"/>
  <c r="O1733" i="7"/>
  <c r="O1734" i="7"/>
  <c r="O1735" i="7"/>
  <c r="O1736" i="7"/>
  <c r="O1737" i="7"/>
  <c r="O1738" i="7"/>
  <c r="O1739" i="7"/>
  <c r="O1740" i="7"/>
  <c r="O1741" i="7"/>
  <c r="O1742" i="7"/>
  <c r="O1743" i="7"/>
  <c r="O1744" i="7"/>
  <c r="O1748" i="7"/>
  <c r="O1749" i="7"/>
  <c r="O1750" i="7"/>
  <c r="O1751" i="7"/>
  <c r="O1752" i="7"/>
  <c r="O1753" i="7"/>
  <c r="O1754" i="7"/>
  <c r="O1755" i="7"/>
  <c r="O1756" i="7"/>
  <c r="O1757" i="7"/>
  <c r="O1758" i="7"/>
  <c r="O1759" i="7"/>
  <c r="O1760" i="7"/>
  <c r="O1761" i="7"/>
  <c r="O1762" i="7"/>
  <c r="O1763" i="7"/>
  <c r="O1764" i="7"/>
  <c r="O1765" i="7"/>
  <c r="O1766" i="7"/>
  <c r="O1767" i="7"/>
  <c r="O1768" i="7"/>
  <c r="O1769" i="7"/>
  <c r="O1770" i="7"/>
  <c r="O1771" i="7"/>
  <c r="O1772" i="7"/>
  <c r="O1773" i="7"/>
  <c r="O1774" i="7"/>
  <c r="O1775" i="7"/>
  <c r="O1776" i="7"/>
  <c r="O1777" i="7"/>
  <c r="O1778" i="7"/>
  <c r="O1779" i="7"/>
  <c r="O1780" i="7"/>
  <c r="O1652" i="7"/>
  <c r="O1653" i="7"/>
  <c r="O1654" i="7"/>
  <c r="O1655" i="7"/>
  <c r="O1656" i="7"/>
  <c r="O1657" i="7"/>
  <c r="O1658" i="7"/>
  <c r="O1659" i="7"/>
  <c r="O1660" i="7"/>
  <c r="O1661" i="7"/>
  <c r="O1662" i="7"/>
  <c r="O1663" i="7"/>
  <c r="O1664" i="7"/>
  <c r="O1665" i="7"/>
  <c r="O1666" i="7"/>
  <c r="O1667" i="7"/>
  <c r="O1668" i="7"/>
  <c r="O1669" i="7"/>
  <c r="O1670" i="7"/>
  <c r="O1671" i="7"/>
  <c r="O1672" i="7"/>
  <c r="O1616" i="7"/>
  <c r="O1617" i="7"/>
  <c r="O1618" i="7"/>
  <c r="O1619" i="7"/>
  <c r="O1674" i="7"/>
  <c r="O1675" i="7"/>
  <c r="O1677" i="7"/>
  <c r="O1678" i="7"/>
  <c r="O1679" i="7"/>
  <c r="O1680" i="7"/>
  <c r="O1681" i="7"/>
  <c r="O1682" i="7"/>
  <c r="O1683" i="7"/>
  <c r="O1684" i="7"/>
  <c r="O1685" i="7"/>
  <c r="O1686" i="7"/>
  <c r="O1687" i="7"/>
  <c r="O1688" i="7"/>
  <c r="O1689" i="7"/>
  <c r="O1690" i="7"/>
  <c r="O1691" i="7"/>
  <c r="O1692" i="7"/>
  <c r="O1693" i="7"/>
  <c r="O1694" i="7"/>
  <c r="O1695" i="7"/>
  <c r="O1696" i="7"/>
  <c r="O1697" i="7"/>
  <c r="O1698" i="7"/>
  <c r="O1699" i="7"/>
  <c r="O1700" i="7"/>
  <c r="O1701" i="7"/>
  <c r="O1703" i="7"/>
  <c r="O1704" i="7"/>
  <c r="O1705" i="7"/>
  <c r="O1706" i="7"/>
  <c r="O1707" i="7"/>
  <c r="O1708" i="7"/>
  <c r="O1709" i="7"/>
  <c r="O1710" i="7"/>
  <c r="O1711" i="7"/>
  <c r="O1712" i="7"/>
  <c r="O1713" i="7"/>
  <c r="O1714" i="7"/>
  <c r="O1715" i="7"/>
  <c r="O1716" i="7"/>
  <c r="O1564" i="7"/>
  <c r="O1565" i="7"/>
  <c r="O1590" i="7"/>
  <c r="O1591" i="7"/>
  <c r="O1587" i="7"/>
  <c r="O1588" i="7"/>
  <c r="O1569" i="7"/>
  <c r="O1570" i="7"/>
  <c r="O1571" i="7"/>
  <c r="O1572" i="7"/>
  <c r="O1566" i="7"/>
  <c r="O1573" i="7"/>
  <c r="O1574" i="7"/>
  <c r="O1575" i="7"/>
  <c r="O1576" i="7"/>
  <c r="O1577" i="7"/>
  <c r="O1578" i="7"/>
  <c r="O1579" i="7"/>
  <c r="O1580" i="7"/>
  <c r="O1581" i="7"/>
  <c r="O1582" i="7"/>
  <c r="O1583" i="7"/>
  <c r="O1584" i="7"/>
  <c r="O1537" i="7"/>
  <c r="O1539" i="7"/>
  <c r="O1540" i="7"/>
  <c r="O1541" i="7"/>
  <c r="O1542" i="7"/>
  <c r="O1543" i="7"/>
  <c r="O1718" i="7"/>
  <c r="O1719" i="7"/>
  <c r="O1720" i="7"/>
  <c r="O1721" i="7"/>
  <c r="O1722" i="7"/>
  <c r="O1723" i="7"/>
  <c r="O1724" i="7"/>
  <c r="O1631" i="7"/>
  <c r="O1611" i="7"/>
  <c r="O1726" i="7"/>
  <c r="O1746" i="7"/>
  <c r="O1747" i="7"/>
  <c r="O1781" i="7"/>
  <c r="O1782" i="7"/>
  <c r="O1783" i="7"/>
  <c r="O1784" i="7"/>
  <c r="O1532" i="7"/>
  <c r="O1548" i="7"/>
  <c r="O1549" i="7"/>
  <c r="O1550" i="7"/>
  <c r="O1551" i="7"/>
  <c r="O1552" i="7"/>
  <c r="O1553" i="7"/>
  <c r="O1593" i="7"/>
  <c r="O1594" i="7"/>
  <c r="O1597" i="7"/>
  <c r="O1598" i="7"/>
  <c r="O1595" i="7"/>
  <c r="O1599" i="7"/>
  <c r="O1600" i="7"/>
  <c r="O1557" i="7"/>
  <c r="O1558" i="7"/>
  <c r="O1559" i="7"/>
  <c r="O1560" i="7"/>
  <c r="O1528" i="7"/>
  <c r="O1533" i="7"/>
  <c r="O1534" i="7"/>
  <c r="O1535" i="7"/>
  <c r="O1620" i="7"/>
  <c r="O1621" i="7"/>
  <c r="O1622" i="7"/>
  <c r="O1623" i="7"/>
  <c r="O1567" i="7"/>
  <c r="O1536" i="7"/>
  <c r="O1538" i="7"/>
  <c r="O1544" i="7"/>
  <c r="O1545" i="7"/>
  <c r="O1546" i="7"/>
  <c r="O1547" i="7"/>
  <c r="O1596" i="7"/>
  <c r="O1554" i="7"/>
  <c r="O1555" i="7"/>
  <c r="O1556" i="7"/>
  <c r="O1561" i="7"/>
  <c r="O1562" i="7"/>
  <c r="O1563" i="7"/>
  <c r="O1568" i="7"/>
  <c r="O1585" i="7"/>
  <c r="O1586" i="7"/>
  <c r="O1589" i="7"/>
  <c r="O1592" i="7"/>
  <c r="O1601" i="7"/>
  <c r="O1602" i="7"/>
  <c r="O1603" i="7"/>
  <c r="O1604" i="7"/>
  <c r="O1605" i="7"/>
  <c r="O1606" i="7"/>
  <c r="O1607" i="7"/>
  <c r="O1608" i="7"/>
  <c r="O1609" i="7"/>
  <c r="O1610" i="7"/>
  <c r="O1624" i="7"/>
  <c r="O1625" i="7"/>
  <c r="O1627" i="7"/>
  <c r="O1628" i="7"/>
  <c r="O1629" i="7"/>
  <c r="O1630" i="7"/>
  <c r="O1632" i="7"/>
  <c r="O1633" i="7"/>
  <c r="O1650" i="7"/>
  <c r="O1651" i="7"/>
  <c r="O1673" i="7"/>
  <c r="O1676" i="7"/>
  <c r="O1702" i="7"/>
  <c r="O1717" i="7"/>
  <c r="O1725" i="7"/>
  <c r="O1745" i="7"/>
  <c r="O1785" i="7"/>
  <c r="O1786" i="7"/>
  <c r="P1786" i="7"/>
  <c r="O1787" i="7"/>
  <c r="O1788" i="7"/>
  <c r="O1789" i="7"/>
  <c r="O1790" i="7"/>
  <c r="O1791" i="7"/>
  <c r="O1792" i="7"/>
  <c r="O1793" i="7"/>
  <c r="O1794" i="7"/>
  <c r="O1795" i="7"/>
  <c r="O1796" i="7"/>
  <c r="O1797" i="7"/>
  <c r="O1798" i="7"/>
  <c r="O1799" i="7"/>
  <c r="O1800" i="7"/>
  <c r="O1801" i="7"/>
  <c r="O1802" i="7"/>
  <c r="O1805" i="7"/>
  <c r="O1806" i="7"/>
  <c r="O1807" i="7"/>
  <c r="O1810" i="7"/>
  <c r="O1811" i="7"/>
  <c r="O1812" i="7"/>
  <c r="O1813" i="7"/>
  <c r="O1814" i="7"/>
  <c r="O1815" i="7"/>
  <c r="O1808" i="7"/>
  <c r="O1809" i="7"/>
  <c r="O1816" i="7"/>
  <c r="O1817" i="7"/>
  <c r="O1818" i="7"/>
  <c r="O1819" i="7"/>
  <c r="O1821" i="7"/>
  <c r="O1822" i="7"/>
  <c r="O1823" i="7"/>
  <c r="O1826" i="7"/>
  <c r="O1820" i="7"/>
  <c r="O1824" i="7"/>
  <c r="O1825" i="7"/>
  <c r="O1827" i="7"/>
  <c r="O1828" i="7"/>
  <c r="O1829" i="7"/>
  <c r="O1830" i="7"/>
  <c r="O1831" i="7"/>
  <c r="O1839" i="7"/>
  <c r="O1840" i="7"/>
  <c r="O1843" i="7"/>
  <c r="O1844" i="7"/>
  <c r="O1845" i="7"/>
  <c r="O1846" i="7"/>
  <c r="O1847" i="7"/>
  <c r="O1849" i="7"/>
  <c r="O1850" i="7"/>
  <c r="O1851" i="7"/>
  <c r="O1852" i="7"/>
  <c r="O1853" i="7"/>
  <c r="O1858" i="7"/>
  <c r="O1854" i="7"/>
  <c r="O1855" i="7"/>
  <c r="O1848" i="7"/>
  <c r="O1856" i="7"/>
  <c r="O1857" i="7"/>
  <c r="O1859" i="7"/>
  <c r="O1860" i="7"/>
  <c r="O1861" i="7"/>
  <c r="O1862" i="7"/>
  <c r="O1863" i="7"/>
  <c r="O1864" i="7"/>
  <c r="O1865" i="7"/>
  <c r="O1867" i="7"/>
  <c r="O1868" i="7"/>
  <c r="O1869" i="7"/>
  <c r="O1870" i="7"/>
  <c r="O1871" i="7"/>
  <c r="O1873" i="7"/>
  <c r="O1874" i="7"/>
  <c r="O1875" i="7"/>
  <c r="O1876" i="7"/>
  <c r="O1877" i="7"/>
  <c r="O1872" i="7"/>
  <c r="O1878" i="7"/>
  <c r="O1879" i="7"/>
  <c r="O1880" i="7"/>
  <c r="O1881" i="7"/>
  <c r="O1866" i="7"/>
  <c r="O1882" i="7"/>
  <c r="O1883" i="7"/>
  <c r="O1884" i="7"/>
  <c r="O1885" i="7"/>
  <c r="O1886" i="7"/>
  <c r="O1887" i="7"/>
  <c r="O1888" i="7"/>
  <c r="O1803" i="7"/>
  <c r="O1804" i="7"/>
  <c r="O1832" i="7"/>
  <c r="O1833" i="7"/>
  <c r="O1834" i="7"/>
  <c r="O1835" i="7"/>
  <c r="O1841" i="7"/>
  <c r="O1842" i="7"/>
  <c r="O1836" i="7"/>
  <c r="O1837" i="7"/>
  <c r="O1838" i="7"/>
  <c r="O1889" i="7"/>
  <c r="O1890" i="7"/>
  <c r="O1891" i="7"/>
  <c r="O1892" i="7"/>
  <c r="O1893" i="7"/>
  <c r="O1894" i="7"/>
  <c r="O1895" i="7"/>
  <c r="O1896" i="7"/>
  <c r="O1897" i="7"/>
  <c r="O1898" i="7"/>
  <c r="O1899" i="7"/>
  <c r="P1899" i="7"/>
  <c r="O1900" i="7"/>
  <c r="O1901" i="7"/>
  <c r="O1902" i="7"/>
  <c r="O1903" i="7"/>
  <c r="O1904" i="7"/>
  <c r="O1905" i="7"/>
  <c r="O1906" i="7"/>
  <c r="O1907" i="7"/>
  <c r="O1908" i="7"/>
  <c r="O2191" i="7"/>
  <c r="O2192" i="7"/>
  <c r="O2193" i="7"/>
  <c r="O2194" i="7"/>
  <c r="O2195" i="7"/>
  <c r="O2196" i="7"/>
  <c r="O1919" i="7"/>
  <c r="O1914" i="7"/>
  <c r="O1915" i="7"/>
  <c r="O1938" i="7"/>
  <c r="O1939" i="7"/>
  <c r="O1916" i="7"/>
  <c r="O2128" i="7"/>
  <c r="O1917" i="7"/>
  <c r="O1995" i="7"/>
  <c r="O1996" i="7"/>
  <c r="O1997" i="7"/>
  <c r="O1976" i="7"/>
  <c r="O1998" i="7"/>
  <c r="O1999" i="7"/>
  <c r="O2000" i="7"/>
  <c r="O2001" i="7"/>
  <c r="O2002" i="7"/>
  <c r="O1920" i="7"/>
  <c r="O1930" i="7"/>
  <c r="O1921" i="7"/>
  <c r="O1922" i="7"/>
  <c r="O1923" i="7"/>
  <c r="O1924" i="7"/>
  <c r="O2156" i="7"/>
  <c r="O2157" i="7"/>
  <c r="O2158" i="7"/>
  <c r="O2159" i="7"/>
  <c r="O2160" i="7"/>
  <c r="O2161" i="7"/>
  <c r="O2162" i="7"/>
  <c r="O2163" i="7"/>
  <c r="O2164" i="7"/>
  <c r="O2165" i="7"/>
  <c r="O2166" i="7"/>
  <c r="O2167" i="7"/>
  <c r="O2168" i="7"/>
  <c r="O2169" i="7"/>
  <c r="O2170" i="7"/>
  <c r="O2171" i="7"/>
  <c r="O2172" i="7"/>
  <c r="O2173" i="7"/>
  <c r="O2003" i="7"/>
  <c r="O2004" i="7"/>
  <c r="O2005" i="7"/>
  <c r="O2006" i="7"/>
  <c r="O2007" i="7"/>
  <c r="O2008" i="7"/>
  <c r="O2009" i="7"/>
  <c r="O2010" i="7"/>
  <c r="O2011" i="7"/>
  <c r="O2012" i="7"/>
  <c r="O2013" i="7"/>
  <c r="O2186" i="7"/>
  <c r="O2187" i="7"/>
  <c r="O2174" i="7"/>
  <c r="O2175" i="7"/>
  <c r="O1946" i="7"/>
  <c r="O1947" i="7"/>
  <c r="O1949" i="7"/>
  <c r="O1950" i="7"/>
  <c r="O1951" i="7"/>
  <c r="O1952" i="7"/>
  <c r="O1953" i="7"/>
  <c r="O1954" i="7"/>
  <c r="O1955" i="7"/>
  <c r="O1956" i="7"/>
  <c r="O1931" i="7"/>
  <c r="O2014" i="7"/>
  <c r="O2015" i="7"/>
  <c r="O2016" i="7"/>
  <c r="O2017" i="7"/>
  <c r="O2018" i="7"/>
  <c r="O2019" i="7"/>
  <c r="O2020" i="7"/>
  <c r="O2021" i="7"/>
  <c r="O2022" i="7"/>
  <c r="O2023" i="7"/>
  <c r="O2024" i="7"/>
  <c r="O2025" i="7"/>
  <c r="O2026" i="7"/>
  <c r="O2027" i="7"/>
  <c r="O2028" i="7"/>
  <c r="O2029" i="7"/>
  <c r="O2030" i="7"/>
  <c r="O2031" i="7"/>
  <c r="O2032" i="7"/>
  <c r="O2033" i="7"/>
  <c r="O2034" i="7"/>
  <c r="O2035" i="7"/>
  <c r="O2036" i="7"/>
  <c r="O2037" i="7"/>
  <c r="O2038" i="7"/>
  <c r="O2039" i="7"/>
  <c r="O1932" i="7"/>
  <c r="O2047" i="7"/>
  <c r="O1959" i="7"/>
  <c r="O1960" i="7"/>
  <c r="O1961" i="7"/>
  <c r="O1962" i="7"/>
  <c r="O1963" i="7"/>
  <c r="O1964" i="7"/>
  <c r="O1965" i="7"/>
  <c r="O1966" i="7"/>
  <c r="O2048" i="7"/>
  <c r="O2049" i="7"/>
  <c r="O2050" i="7"/>
  <c r="O2051" i="7"/>
  <c r="O2052" i="7"/>
  <c r="O1933" i="7"/>
  <c r="O2040" i="7"/>
  <c r="O2053" i="7"/>
  <c r="O2176" i="7"/>
  <c r="O2177" i="7"/>
  <c r="O1934" i="7"/>
  <c r="O1935" i="7"/>
  <c r="O1936" i="7"/>
  <c r="O1927" i="7"/>
  <c r="O1958" i="7"/>
  <c r="O1994" i="7"/>
  <c r="O1967" i="7"/>
  <c r="O1968" i="7"/>
  <c r="O1969" i="7"/>
  <c r="O2063" i="7"/>
  <c r="O2064" i="7"/>
  <c r="O2065" i="7"/>
  <c r="O2055" i="7"/>
  <c r="O2070" i="7"/>
  <c r="O2071" i="7"/>
  <c r="O2178" i="7"/>
  <c r="O2179" i="7"/>
  <c r="O2072" i="7"/>
  <c r="O2073" i="7"/>
  <c r="O2074" i="7"/>
  <c r="O2075" i="7"/>
  <c r="O2076" i="7"/>
  <c r="O2180" i="7"/>
  <c r="O2181" i="7"/>
  <c r="O1971" i="7"/>
  <c r="O1977" i="7"/>
  <c r="O1978" i="7"/>
  <c r="O1979" i="7"/>
  <c r="O1980" i="7"/>
  <c r="O1981" i="7"/>
  <c r="O1982" i="7"/>
  <c r="O1983" i="7"/>
  <c r="O2041" i="7"/>
  <c r="O2042" i="7"/>
  <c r="O2043" i="7"/>
  <c r="O1984" i="7"/>
  <c r="O1985" i="7"/>
  <c r="O1986" i="7"/>
  <c r="O1925" i="7"/>
  <c r="O2102" i="7"/>
  <c r="O2084" i="7"/>
  <c r="O2085" i="7"/>
  <c r="O2086" i="7"/>
  <c r="O2087" i="7"/>
  <c r="O2088" i="7"/>
  <c r="O2089" i="7"/>
  <c r="O2090" i="7"/>
  <c r="O2091" i="7"/>
  <c r="O2103" i="7"/>
  <c r="O2104" i="7"/>
  <c r="O2105" i="7"/>
  <c r="O2106" i="7"/>
  <c r="O2107" i="7"/>
  <c r="O2108" i="7"/>
  <c r="O2109" i="7"/>
  <c r="O2110" i="7"/>
  <c r="O2111" i="7"/>
  <c r="O2112" i="7"/>
  <c r="O2114" i="7"/>
  <c r="O2116" i="7"/>
  <c r="O2117" i="7"/>
  <c r="O2118" i="7"/>
  <c r="O2119" i="7"/>
  <c r="O2142" i="7"/>
  <c r="O2143" i="7"/>
  <c r="O2144" i="7"/>
  <c r="O2145" i="7"/>
  <c r="O2146" i="7"/>
  <c r="O2147" i="7"/>
  <c r="O2139" i="7"/>
  <c r="O2148" i="7"/>
  <c r="O2149" i="7"/>
  <c r="O2150" i="7"/>
  <c r="O2151" i="7"/>
  <c r="O2129" i="7"/>
  <c r="O1909" i="7"/>
  <c r="O1910" i="7"/>
  <c r="O1940" i="7"/>
  <c r="O1912" i="7"/>
  <c r="O1913" i="7"/>
  <c r="O1918" i="7"/>
  <c r="O2188" i="7"/>
  <c r="O2189" i="7"/>
  <c r="O2190" i="7"/>
  <c r="O1948" i="7"/>
  <c r="O1926" i="7"/>
  <c r="O1937" i="7"/>
  <c r="O1911" i="7"/>
  <c r="O1941" i="7"/>
  <c r="O1942" i="7"/>
  <c r="O1944" i="7"/>
  <c r="O1945" i="7"/>
  <c r="O1928" i="7"/>
  <c r="O1929" i="7"/>
  <c r="O1957" i="7"/>
  <c r="O2045" i="7"/>
  <c r="O1970" i="7"/>
  <c r="O1993" i="7"/>
  <c r="O2044" i="7"/>
  <c r="O2046" i="7"/>
  <c r="O2054" i="7"/>
  <c r="O2056" i="7"/>
  <c r="O2057" i="7"/>
  <c r="O2058" i="7"/>
  <c r="O2059" i="7"/>
  <c r="O2060" i="7"/>
  <c r="O2061" i="7"/>
  <c r="O2062" i="7"/>
  <c r="O2066" i="7"/>
  <c r="O2067" i="7"/>
  <c r="O2068" i="7"/>
  <c r="O2069" i="7"/>
  <c r="O2077" i="7"/>
  <c r="O1972" i="7"/>
  <c r="O1973" i="7"/>
  <c r="O1943" i="7"/>
  <c r="O1974" i="7"/>
  <c r="O1975" i="7"/>
  <c r="O1987" i="7"/>
  <c r="O1988" i="7"/>
  <c r="O1989" i="7"/>
  <c r="O1990" i="7"/>
  <c r="O1991" i="7"/>
  <c r="O1992" i="7"/>
  <c r="O2078" i="7"/>
  <c r="O2079" i="7"/>
  <c r="O2080" i="7"/>
  <c r="O2081" i="7"/>
  <c r="O2082" i="7"/>
  <c r="O2083" i="7"/>
  <c r="O2092" i="7"/>
  <c r="O2093" i="7"/>
  <c r="O2094" i="7"/>
  <c r="O2095" i="7"/>
  <c r="O2098" i="7"/>
  <c r="O2099" i="7"/>
  <c r="O2100" i="7"/>
  <c r="O2101" i="7"/>
  <c r="O2113" i="7"/>
  <c r="O2127" i="7"/>
  <c r="O2130" i="7"/>
  <c r="O2131" i="7"/>
  <c r="O2132" i="7"/>
  <c r="O2133" i="7"/>
  <c r="O2134" i="7"/>
  <c r="O2135" i="7"/>
  <c r="O2136" i="7"/>
  <c r="O2137" i="7"/>
  <c r="O2138" i="7"/>
  <c r="O2140" i="7"/>
  <c r="O2141" i="7"/>
  <c r="O2152" i="7"/>
  <c r="O2153" i="7"/>
  <c r="O2154" i="7"/>
  <c r="O2155" i="7"/>
  <c r="O2182" i="7"/>
  <c r="O2183" i="7"/>
  <c r="O2184" i="7"/>
  <c r="O2185" i="7"/>
  <c r="O2253" i="7"/>
  <c r="P2253" i="7"/>
  <c r="O2254" i="7"/>
  <c r="O2255" i="7"/>
  <c r="O2256" i="7"/>
  <c r="O2257" i="7"/>
  <c r="O2258" i="7"/>
  <c r="O2259" i="7"/>
  <c r="O2260" i="7"/>
  <c r="O2266" i="7"/>
  <c r="O2262" i="7"/>
  <c r="O2267" i="7"/>
  <c r="O2268" i="7"/>
  <c r="O2269" i="7"/>
  <c r="O2270" i="7"/>
  <c r="O2271" i="7"/>
  <c r="O2272" i="7"/>
  <c r="O2273" i="7"/>
  <c r="O2274" i="7"/>
  <c r="O2275" i="7"/>
  <c r="O2276" i="7"/>
  <c r="O2277" i="7"/>
  <c r="O2278" i="7"/>
  <c r="O2279" i="7"/>
  <c r="O2280" i="7"/>
  <c r="O2281" i="7"/>
  <c r="O2282" i="7"/>
  <c r="O2283" i="7"/>
  <c r="O2284" i="7"/>
  <c r="O2285" i="7"/>
  <c r="O2286" i="7"/>
  <c r="O2287" i="7"/>
  <c r="O2288" i="7"/>
  <c r="O2289" i="7"/>
  <c r="O2290" i="7"/>
  <c r="O2291" i="7"/>
  <c r="O2292" i="7"/>
  <c r="O2293" i="7"/>
  <c r="O2294" i="7"/>
  <c r="O2295" i="7"/>
  <c r="O2296" i="7"/>
  <c r="O2261" i="7"/>
  <c r="O2263" i="7"/>
  <c r="O2264" i="7"/>
  <c r="O2265" i="7"/>
  <c r="O2297" i="7"/>
  <c r="O2298" i="7"/>
  <c r="O2299" i="7"/>
  <c r="O2300" i="7"/>
  <c r="O2301" i="7"/>
  <c r="O2302" i="7"/>
  <c r="O2303" i="7"/>
  <c r="O2304" i="7"/>
  <c r="O2305" i="7"/>
  <c r="O2306" i="7"/>
  <c r="O2307" i="7"/>
  <c r="O2308" i="7"/>
  <c r="O2309" i="7"/>
  <c r="O2310" i="7"/>
  <c r="O2311" i="7"/>
  <c r="O2342" i="7"/>
  <c r="O2346" i="7"/>
  <c r="O2347" i="7"/>
  <c r="O2348" i="7"/>
  <c r="O2349" i="7"/>
  <c r="O2350" i="7"/>
  <c r="O2343" i="7"/>
  <c r="O2352" i="7"/>
  <c r="O2351" i="7"/>
  <c r="O2353" i="7"/>
  <c r="O2354" i="7"/>
  <c r="O2355" i="7"/>
  <c r="O2312" i="7"/>
  <c r="O2313" i="7"/>
  <c r="O2318" i="7"/>
  <c r="O2319" i="7"/>
  <c r="O2320" i="7"/>
  <c r="O2321" i="7"/>
  <c r="O2322" i="7"/>
  <c r="O2317" i="7"/>
  <c r="O2323" i="7"/>
  <c r="O2356" i="7"/>
  <c r="O2357" i="7"/>
  <c r="O2358" i="7"/>
  <c r="O2359" i="7"/>
  <c r="O2440" i="7"/>
  <c r="O2441" i="7"/>
  <c r="O2442" i="7"/>
  <c r="O2360" i="7"/>
  <c r="O2361" i="7"/>
  <c r="O2362" i="7"/>
  <c r="O2365" i="7"/>
  <c r="O2443" i="7"/>
  <c r="O2444" i="7"/>
  <c r="O2341" i="7"/>
  <c r="O2344" i="7"/>
  <c r="O2345" i="7"/>
  <c r="O2363" i="7"/>
  <c r="O2364" i="7"/>
  <c r="O2366" i="7"/>
  <c r="O2367" i="7"/>
  <c r="O2368" i="7"/>
  <c r="O2369" i="7"/>
  <c r="O2370" i="7"/>
  <c r="O2371" i="7"/>
  <c r="O2372" i="7"/>
  <c r="O2373" i="7"/>
  <c r="O2374" i="7"/>
  <c r="O2375" i="7"/>
  <c r="O2376" i="7"/>
  <c r="O2377" i="7"/>
  <c r="O2378" i="7"/>
  <c r="O2379" i="7"/>
  <c r="O2380" i="7"/>
  <c r="O2381" i="7"/>
  <c r="O2382" i="7"/>
  <c r="O2383" i="7"/>
  <c r="O2384" i="7"/>
  <c r="O2385" i="7"/>
  <c r="O2386" i="7"/>
  <c r="O2387" i="7"/>
  <c r="O2445" i="7"/>
  <c r="O2446" i="7"/>
  <c r="O2411" i="7"/>
  <c r="O2412" i="7"/>
  <c r="O2413" i="7"/>
  <c r="O2414" i="7"/>
  <c r="O2415" i="7"/>
  <c r="O2416" i="7"/>
  <c r="O2447" i="7"/>
  <c r="O2448" i="7"/>
  <c r="O2449" i="7"/>
  <c r="O2450" i="7"/>
  <c r="O2451" i="7"/>
  <c r="O2452" i="7"/>
  <c r="O2453" i="7"/>
  <c r="O2454" i="7"/>
  <c r="O2455" i="7"/>
  <c r="O2456" i="7"/>
  <c r="O2457" i="7"/>
  <c r="O2458" i="7"/>
  <c r="O2417" i="7"/>
  <c r="O2418" i="7"/>
  <c r="O2459" i="7"/>
  <c r="O2460" i="7"/>
  <c r="O2394" i="7"/>
  <c r="O2395" i="7"/>
  <c r="O2396" i="7"/>
  <c r="O2397" i="7"/>
  <c r="O2461" i="7"/>
  <c r="O2324" i="7"/>
  <c r="O2325" i="7"/>
  <c r="O2398" i="7"/>
  <c r="O2399" i="7"/>
  <c r="O2400" i="7"/>
  <c r="O2401" i="7"/>
  <c r="O2402" i="7"/>
  <c r="O2388" i="7"/>
  <c r="O2389" i="7"/>
  <c r="O2390" i="7"/>
  <c r="O2391" i="7"/>
  <c r="O2403" i="7"/>
  <c r="O2404" i="7"/>
  <c r="O2405" i="7"/>
  <c r="O2462" i="7"/>
  <c r="O2463" i="7"/>
  <c r="O2406" i="7"/>
  <c r="O2407" i="7"/>
  <c r="O2408" i="7"/>
  <c r="O2409" i="7"/>
  <c r="O2410" i="7"/>
  <c r="O2423" i="7"/>
  <c r="O2419" i="7"/>
  <c r="O2420" i="7"/>
  <c r="O2421" i="7"/>
  <c r="O2422" i="7"/>
  <c r="O2424" i="7"/>
  <c r="O2425" i="7"/>
  <c r="O2426" i="7"/>
  <c r="O2427" i="7"/>
  <c r="O2428" i="7"/>
  <c r="O2429" i="7"/>
  <c r="O2430" i="7"/>
  <c r="O2431" i="7"/>
  <c r="O2432" i="7"/>
  <c r="O2433" i="7"/>
  <c r="O2434" i="7"/>
  <c r="O2435" i="7"/>
  <c r="O2392" i="7"/>
  <c r="O2393" i="7"/>
  <c r="O2314" i="7"/>
  <c r="O2315" i="7"/>
  <c r="O2316" i="7"/>
  <c r="O2326" i="7"/>
  <c r="O2327" i="7"/>
  <c r="O2328" i="7"/>
  <c r="O2329" i="7"/>
  <c r="O2330" i="7"/>
  <c r="O2331" i="7"/>
  <c r="O2332" i="7"/>
  <c r="O2333" i="7"/>
  <c r="O2334" i="7"/>
  <c r="O2335" i="7"/>
  <c r="O2336" i="7"/>
  <c r="O2337" i="7"/>
  <c r="O2338" i="7"/>
  <c r="O2339" i="7"/>
  <c r="O2340" i="7"/>
  <c r="O2436" i="7"/>
  <c r="O2437" i="7"/>
  <c r="O2438" i="7"/>
  <c r="O2439" i="7"/>
  <c r="O2464" i="7"/>
  <c r="O2465" i="7"/>
  <c r="O2466" i="7"/>
  <c r="O2467" i="7"/>
  <c r="O2468" i="7"/>
  <c r="O2469" i="7"/>
  <c r="O2470" i="7"/>
  <c r="O2471" i="7"/>
  <c r="P2471" i="7"/>
  <c r="O2472" i="7"/>
  <c r="O2473" i="7"/>
  <c r="O2474" i="7"/>
  <c r="O2475" i="7"/>
  <c r="O2476" i="7"/>
  <c r="O2477" i="7"/>
  <c r="O2478" i="7"/>
  <c r="O2479" i="7"/>
  <c r="O2480" i="7"/>
  <c r="O2481" i="7"/>
  <c r="O2482" i="7"/>
  <c r="O2483" i="7"/>
  <c r="O2484" i="7"/>
  <c r="O2485" i="7"/>
  <c r="O2486" i="7"/>
  <c r="O2487" i="7"/>
  <c r="O2488" i="7"/>
  <c r="O2489" i="7"/>
  <c r="O2490" i="7"/>
  <c r="O2491" i="7"/>
  <c r="O2492" i="7"/>
  <c r="O2493" i="7"/>
  <c r="O2494" i="7"/>
  <c r="O2495" i="7"/>
  <c r="O2496" i="7"/>
  <c r="O2497" i="7"/>
  <c r="O2498" i="7"/>
  <c r="O2499" i="7"/>
  <c r="O2500" i="7"/>
  <c r="O2501" i="7"/>
  <c r="O2502" i="7"/>
  <c r="O2503" i="7"/>
  <c r="O2504" i="7"/>
  <c r="O2505" i="7"/>
  <c r="O2506" i="7"/>
  <c r="O2507" i="7"/>
  <c r="O2508" i="7"/>
  <c r="O2509" i="7"/>
  <c r="O2510" i="7"/>
  <c r="O2511" i="7"/>
  <c r="O2512" i="7"/>
  <c r="O2513" i="7"/>
  <c r="O2514" i="7"/>
  <c r="O2515" i="7"/>
  <c r="O2516" i="7"/>
  <c r="O2517" i="7"/>
  <c r="O2518" i="7"/>
  <c r="O2519" i="7"/>
  <c r="O2520" i="7"/>
  <c r="O2521" i="7"/>
  <c r="O2522" i="7"/>
  <c r="O2531" i="7"/>
  <c r="O2532" i="7"/>
  <c r="O2523" i="7"/>
  <c r="O2524" i="7"/>
  <c r="O2525" i="7"/>
  <c r="O2526" i="7"/>
  <c r="O2537" i="7"/>
  <c r="O2538" i="7"/>
  <c r="O2539" i="7"/>
  <c r="O2540" i="7"/>
  <c r="O2541" i="7"/>
  <c r="O2542" i="7"/>
  <c r="O2543" i="7"/>
  <c r="O2544" i="7"/>
  <c r="O2545" i="7"/>
  <c r="O2546" i="7"/>
  <c r="O2547" i="7"/>
  <c r="O2548" i="7"/>
  <c r="O2549" i="7"/>
  <c r="O2550" i="7"/>
  <c r="O2527" i="7"/>
  <c r="O2528" i="7"/>
  <c r="O2529" i="7"/>
  <c r="O2530" i="7"/>
  <c r="O2533" i="7"/>
  <c r="O2534" i="7"/>
  <c r="O2535" i="7"/>
  <c r="O2536" i="7"/>
  <c r="O2551" i="7"/>
  <c r="O2552" i="7"/>
  <c r="O2553" i="7"/>
  <c r="O2554" i="7"/>
  <c r="O2555" i="7"/>
  <c r="O2577" i="7"/>
  <c r="O2578" i="7"/>
  <c r="O2579" i="7"/>
  <c r="O2580" i="7"/>
  <c r="O2582" i="7"/>
  <c r="O2581" i="7"/>
  <c r="O2556" i="7"/>
  <c r="O2557" i="7"/>
  <c r="O2558" i="7"/>
  <c r="O2583" i="7"/>
  <c r="O2584" i="7"/>
  <c r="O2585" i="7"/>
  <c r="O2586" i="7"/>
  <c r="O2587" i="7"/>
  <c r="O2570" i="7"/>
  <c r="O2571" i="7"/>
  <c r="O2572" i="7"/>
  <c r="O2588" i="7"/>
  <c r="O2589" i="7"/>
  <c r="O2590" i="7"/>
  <c r="O2611" i="7"/>
  <c r="O2612" i="7"/>
  <c r="O2613" i="7"/>
  <c r="O2614" i="7"/>
  <c r="O2615" i="7"/>
  <c r="O2616" i="7"/>
  <c r="O2617" i="7"/>
  <c r="O2591" i="7"/>
  <c r="O2592" i="7"/>
  <c r="O2576" i="7"/>
  <c r="O2593" i="7"/>
  <c r="O2594" i="7"/>
  <c r="O2595" i="7"/>
  <c r="O2596" i="7"/>
  <c r="O2597" i="7"/>
  <c r="O2598" i="7"/>
  <c r="O2599" i="7"/>
  <c r="O2600" i="7"/>
  <c r="O2601" i="7"/>
  <c r="O2602" i="7"/>
  <c r="O2603" i="7"/>
  <c r="O2604" i="7"/>
  <c r="O2605" i="7"/>
  <c r="O2606" i="7"/>
  <c r="O2607" i="7"/>
  <c r="O2608" i="7"/>
  <c r="O2609" i="7"/>
  <c r="O2610" i="7"/>
  <c r="O2618" i="7"/>
  <c r="O2619" i="7"/>
  <c r="O2620" i="7"/>
  <c r="O2621" i="7"/>
  <c r="O2622" i="7"/>
  <c r="O2623" i="7"/>
  <c r="O2624" i="7"/>
  <c r="O2625" i="7"/>
  <c r="O2626" i="7"/>
  <c r="O2627" i="7"/>
  <c r="O2628" i="7"/>
  <c r="O2629" i="7"/>
  <c r="O2559" i="7"/>
  <c r="O2560" i="7"/>
  <c r="O2561" i="7"/>
  <c r="O2562" i="7"/>
  <c r="O2563" i="7"/>
  <c r="O2564" i="7"/>
  <c r="O2565" i="7"/>
  <c r="O2573" i="7"/>
  <c r="O2574" i="7"/>
  <c r="O2575" i="7"/>
  <c r="O2566" i="7"/>
  <c r="O2567" i="7"/>
  <c r="O2568" i="7"/>
  <c r="O2569" i="7"/>
  <c r="O2630" i="7"/>
  <c r="P2630" i="7"/>
  <c r="O2631" i="7"/>
  <c r="O2632" i="7"/>
  <c r="O2633" i="7"/>
  <c r="O2634" i="7"/>
  <c r="O2635" i="7"/>
  <c r="O2636" i="7"/>
  <c r="O2637" i="7"/>
  <c r="O2638" i="7"/>
  <c r="O2641" i="7"/>
  <c r="O2642" i="7"/>
  <c r="O2643" i="7"/>
  <c r="O2644" i="7"/>
  <c r="O2645" i="7"/>
  <c r="O2646" i="7"/>
  <c r="O2647" i="7"/>
  <c r="O2648" i="7"/>
  <c r="O2649" i="7"/>
  <c r="O2650" i="7"/>
  <c r="O2651" i="7"/>
  <c r="O2652" i="7"/>
  <c r="O2653" i="7"/>
  <c r="O2654" i="7"/>
  <c r="O2655" i="7"/>
  <c r="O2656" i="7"/>
  <c r="O2657" i="7"/>
  <c r="O2658" i="7"/>
  <c r="O2659" i="7"/>
  <c r="O2660" i="7"/>
  <c r="O2661" i="7"/>
  <c r="O2662" i="7"/>
  <c r="O2663" i="7"/>
  <c r="O2664" i="7"/>
  <c r="O2665" i="7"/>
  <c r="O2666" i="7"/>
  <c r="O2667" i="7"/>
  <c r="O2668" i="7"/>
  <c r="O2639" i="7"/>
  <c r="O2669" i="7"/>
  <c r="O2670" i="7"/>
  <c r="O2671" i="7"/>
  <c r="O2672" i="7"/>
  <c r="O2673" i="7"/>
  <c r="O2640" i="7"/>
  <c r="O2674" i="7"/>
  <c r="O2675" i="7"/>
  <c r="P3" i="7"/>
  <c r="O3" i="7"/>
  <c r="P2632" i="7" l="1"/>
  <c r="P2209" i="7"/>
  <c r="P2210" i="7"/>
  <c r="P2211" i="7"/>
  <c r="P2213" i="7"/>
  <c r="P2214" i="7"/>
  <c r="P2243" i="7"/>
  <c r="P2244" i="7"/>
  <c r="P2234" i="7"/>
  <c r="P2233" i="7"/>
  <c r="P2238" i="7"/>
  <c r="P2239" i="7"/>
  <c r="P2246" i="7"/>
  <c r="P2247" i="7"/>
  <c r="P894" i="7"/>
  <c r="P4" i="7"/>
  <c r="P625" i="7"/>
  <c r="P48" i="7"/>
  <c r="P322" i="7"/>
  <c r="P324" i="7" s="1"/>
  <c r="P1073" i="7"/>
  <c r="P1787" i="7"/>
  <c r="P2631" i="7"/>
  <c r="P2551" i="7"/>
  <c r="P2553" i="7" s="1"/>
  <c r="P2513" i="7"/>
  <c r="P2516" i="7" s="1"/>
  <c r="P616" i="7"/>
  <c r="P44" i="7"/>
  <c r="P493" i="7"/>
  <c r="P563" i="7" s="1"/>
  <c r="P564" i="7" s="1"/>
  <c r="P1454" i="7"/>
  <c r="P1457" i="7" s="1"/>
  <c r="P1468" i="7" s="1"/>
  <c r="P1471" i="7" s="1"/>
  <c r="P617" i="7"/>
  <c r="P2474" i="7"/>
  <c r="P2473" i="7"/>
  <c r="P837" i="7"/>
  <c r="P838" i="7" s="1"/>
  <c r="P836" i="7"/>
  <c r="P416" i="7"/>
  <c r="P417" i="7" s="1"/>
  <c r="P1074" i="7"/>
  <c r="P2476" i="7"/>
  <c r="P2477" i="7" s="1"/>
  <c r="P1901" i="7"/>
  <c r="P1524" i="7"/>
  <c r="P1482" i="7"/>
  <c r="P1483" i="7" s="1"/>
  <c r="P2054" i="7"/>
  <c r="P2057" i="7" s="1"/>
  <c r="P1079" i="7"/>
  <c r="P1080" i="7" s="1"/>
  <c r="P584" i="7"/>
  <c r="P590" i="7" s="1"/>
  <c r="P311" i="7"/>
  <c r="P1937" i="7"/>
  <c r="P1941" i="7" s="1"/>
  <c r="P314" i="7"/>
  <c r="P321" i="7"/>
  <c r="P313" i="7"/>
  <c r="P376" i="7"/>
  <c r="P320" i="7"/>
  <c r="P50" i="7"/>
  <c r="P51" i="7" s="1"/>
  <c r="P54" i="7" s="1"/>
  <c r="P55" i="7" s="1"/>
  <c r="P317" i="7"/>
  <c r="P47" i="7"/>
  <c r="P316" i="7"/>
  <c r="P2475" i="7"/>
  <c r="P611" i="7"/>
  <c r="P315" i="7"/>
  <c r="P610" i="7"/>
  <c r="P1076" i="7"/>
  <c r="P618" i="7"/>
  <c r="P609" i="7"/>
  <c r="P49" i="7"/>
  <c r="P1527" i="7"/>
  <c r="P2633" i="7"/>
  <c r="P1900" i="7"/>
  <c r="P1526" i="7"/>
  <c r="P624" i="7"/>
  <c r="P46" i="7"/>
  <c r="P614" i="7"/>
  <c r="P1528" i="7"/>
  <c r="P1535" i="7" s="1"/>
  <c r="P623" i="7"/>
  <c r="P45" i="7"/>
  <c r="P2472" i="7"/>
  <c r="P1523" i="7"/>
  <c r="P1075" i="7"/>
  <c r="P2254" i="7"/>
  <c r="P2255" i="7"/>
  <c r="P2297" i="7"/>
  <c r="P2256" i="7"/>
  <c r="P2369" i="7"/>
  <c r="P2257" i="7"/>
  <c r="P2258" i="7"/>
  <c r="P1902" i="7"/>
  <c r="P1905" i="7"/>
  <c r="P1903" i="7"/>
  <c r="P1904" i="7"/>
  <c r="P2092" i="7"/>
  <c r="P1906" i="7"/>
  <c r="P2127" i="7"/>
  <c r="P1908" i="7"/>
  <c r="P1907" i="7"/>
  <c r="P2635" i="7"/>
  <c r="P2634" i="7"/>
  <c r="P1909" i="7"/>
  <c r="P1788" i="7"/>
  <c r="P1789" i="7"/>
  <c r="P1797" i="7"/>
  <c r="P1843" i="7"/>
  <c r="P1889" i="7"/>
  <c r="P1294" i="7"/>
  <c r="P1292" i="7"/>
  <c r="P1293" i="7"/>
  <c r="P1525" i="7"/>
  <c r="P1625" i="7"/>
  <c r="P895" i="7"/>
  <c r="P896" i="7"/>
  <c r="P897" i="7"/>
  <c r="P898" i="7"/>
  <c r="P899" i="7"/>
  <c r="P831" i="7"/>
  <c r="P832" i="7"/>
  <c r="P833" i="7"/>
  <c r="P834" i="7"/>
  <c r="P835" i="7"/>
  <c r="P1078" i="7"/>
  <c r="P1077" i="7"/>
  <c r="P612" i="7"/>
  <c r="P619" i="7"/>
  <c r="P626" i="7"/>
  <c r="P620" i="7"/>
  <c r="P613" i="7"/>
  <c r="P608" i="7"/>
  <c r="P615" i="7"/>
  <c r="P622" i="7"/>
  <c r="P312" i="7"/>
  <c r="P6" i="7"/>
  <c r="P319" i="7"/>
  <c r="P318" i="7"/>
  <c r="P5" i="7"/>
  <c r="N4" i="7"/>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4" i="7"/>
  <c r="N45" i="7"/>
  <c r="N46" i="7"/>
  <c r="N47" i="7"/>
  <c r="N48" i="7"/>
  <c r="N49" i="7"/>
  <c r="N50" i="7"/>
  <c r="N51" i="7"/>
  <c r="N52" i="7"/>
  <c r="N53" i="7"/>
  <c r="N54" i="7"/>
  <c r="N56" i="7"/>
  <c r="N61" i="7"/>
  <c r="N62" i="7"/>
  <c r="N63" i="7"/>
  <c r="N55" i="7"/>
  <c r="N57" i="7"/>
  <c r="N58" i="7"/>
  <c r="N59" i="7"/>
  <c r="N60" i="7"/>
  <c r="N64" i="7"/>
  <c r="N65" i="7"/>
  <c r="N67" i="7"/>
  <c r="N66" i="7"/>
  <c r="N68" i="7"/>
  <c r="N69" i="7"/>
  <c r="N70" i="7"/>
  <c r="N71" i="7"/>
  <c r="N72" i="7"/>
  <c r="N73" i="7"/>
  <c r="N74" i="7"/>
  <c r="N75" i="7"/>
  <c r="N76" i="7"/>
  <c r="N77" i="7"/>
  <c r="N78" i="7"/>
  <c r="N79" i="7"/>
  <c r="N80" i="7"/>
  <c r="N81" i="7"/>
  <c r="N82" i="7"/>
  <c r="N83" i="7"/>
  <c r="N84" i="7"/>
  <c r="N85" i="7"/>
  <c r="N86" i="7"/>
  <c r="N88" i="7"/>
  <c r="N89" i="7"/>
  <c r="N90" i="7"/>
  <c r="N91" i="7"/>
  <c r="N92" i="7"/>
  <c r="N93" i="7"/>
  <c r="N94" i="7"/>
  <c r="N95" i="7"/>
  <c r="N96" i="7"/>
  <c r="N97" i="7"/>
  <c r="N87" i="7"/>
  <c r="N98" i="7"/>
  <c r="N99" i="7"/>
  <c r="N100" i="7"/>
  <c r="N101" i="7"/>
  <c r="N102" i="7"/>
  <c r="N103" i="7"/>
  <c r="N104" i="7"/>
  <c r="N105" i="7"/>
  <c r="N106" i="7"/>
  <c r="N107" i="7"/>
  <c r="N108" i="7"/>
  <c r="N109" i="7"/>
  <c r="N110" i="7"/>
  <c r="N111" i="7"/>
  <c r="N112" i="7"/>
  <c r="N113" i="7"/>
  <c r="N114" i="7"/>
  <c r="N115" i="7"/>
  <c r="N116" i="7"/>
  <c r="N117" i="7"/>
  <c r="N118" i="7"/>
  <c r="N119" i="7"/>
  <c r="N120" i="7"/>
  <c r="N121" i="7"/>
  <c r="N122" i="7"/>
  <c r="N123" i="7"/>
  <c r="N124" i="7"/>
  <c r="N125" i="7"/>
  <c r="N126" i="7"/>
  <c r="N127" i="7"/>
  <c r="N128" i="7"/>
  <c r="N129" i="7"/>
  <c r="N130" i="7"/>
  <c r="N131" i="7"/>
  <c r="N132" i="7"/>
  <c r="N133" i="7"/>
  <c r="N134" i="7"/>
  <c r="N135" i="7"/>
  <c r="N136" i="7"/>
  <c r="N137" i="7"/>
  <c r="N138" i="7"/>
  <c r="N139" i="7"/>
  <c r="N140" i="7"/>
  <c r="N141" i="7"/>
  <c r="N142" i="7"/>
  <c r="N143" i="7"/>
  <c r="N144" i="7"/>
  <c r="N145" i="7"/>
  <c r="N146" i="7"/>
  <c r="N147" i="7"/>
  <c r="N148" i="7"/>
  <c r="N149" i="7"/>
  <c r="N150" i="7"/>
  <c r="N151" i="7"/>
  <c r="N152" i="7"/>
  <c r="N153" i="7"/>
  <c r="N154" i="7"/>
  <c r="N155" i="7"/>
  <c r="N156" i="7"/>
  <c r="N157" i="7"/>
  <c r="N158" i="7"/>
  <c r="N159" i="7"/>
  <c r="N160" i="7"/>
  <c r="N161" i="7"/>
  <c r="N162" i="7"/>
  <c r="N163" i="7"/>
  <c r="N164" i="7"/>
  <c r="N165" i="7"/>
  <c r="N166" i="7"/>
  <c r="N167" i="7"/>
  <c r="N168" i="7"/>
  <c r="N169" i="7"/>
  <c r="N170" i="7"/>
  <c r="N171" i="7"/>
  <c r="N172" i="7"/>
  <c r="N173" i="7"/>
  <c r="N174" i="7"/>
  <c r="N175" i="7"/>
  <c r="N176" i="7"/>
  <c r="N193" i="7"/>
  <c r="N194" i="7"/>
  <c r="N195" i="7"/>
  <c r="N196" i="7"/>
  <c r="N197" i="7"/>
  <c r="N177" i="7"/>
  <c r="N178" i="7"/>
  <c r="N179" i="7"/>
  <c r="N198" i="7"/>
  <c r="N199" i="7"/>
  <c r="N180" i="7"/>
  <c r="N181" i="7"/>
  <c r="N182" i="7"/>
  <c r="N183" i="7"/>
  <c r="N184" i="7"/>
  <c r="N185" i="7"/>
  <c r="N186" i="7"/>
  <c r="N187" i="7"/>
  <c r="N188" i="7"/>
  <c r="N189" i="7"/>
  <c r="N190" i="7"/>
  <c r="N191" i="7"/>
  <c r="N192" i="7"/>
  <c r="N200" i="7"/>
  <c r="N201" i="7"/>
  <c r="N202" i="7"/>
  <c r="N203" i="7"/>
  <c r="N204" i="7"/>
  <c r="N205" i="7"/>
  <c r="N206" i="7"/>
  <c r="N207" i="7"/>
  <c r="N208" i="7"/>
  <c r="N209" i="7"/>
  <c r="N210" i="7"/>
  <c r="N211" i="7"/>
  <c r="N212" i="7"/>
  <c r="N213" i="7"/>
  <c r="N214" i="7"/>
  <c r="N215" i="7"/>
  <c r="N216" i="7"/>
  <c r="N217" i="7"/>
  <c r="N218" i="7"/>
  <c r="N219" i="7"/>
  <c r="N220" i="7"/>
  <c r="N221" i="7"/>
  <c r="N222" i="7"/>
  <c r="N223" i="7"/>
  <c r="N224" i="7"/>
  <c r="N225" i="7"/>
  <c r="N226" i="7"/>
  <c r="N227" i="7"/>
  <c r="N228" i="7"/>
  <c r="N229" i="7"/>
  <c r="N230" i="7"/>
  <c r="N231" i="7"/>
  <c r="N232" i="7"/>
  <c r="N234" i="7"/>
  <c r="N235" i="7"/>
  <c r="N236" i="7"/>
  <c r="N237" i="7"/>
  <c r="N238" i="7"/>
  <c r="N241" i="7"/>
  <c r="N242" i="7"/>
  <c r="N239" i="7"/>
  <c r="N240" i="7"/>
  <c r="N243" i="7"/>
  <c r="N244" i="7"/>
  <c r="N245" i="7"/>
  <c r="N246" i="7"/>
  <c r="N247" i="7"/>
  <c r="N248" i="7"/>
  <c r="N249" i="7"/>
  <c r="N250" i="7"/>
  <c r="N251" i="7"/>
  <c r="N252" i="7"/>
  <c r="N253" i="7"/>
  <c r="N254" i="7"/>
  <c r="N255" i="7"/>
  <c r="N256" i="7"/>
  <c r="N257" i="7"/>
  <c r="N258" i="7"/>
  <c r="N259" i="7"/>
  <c r="N260" i="7"/>
  <c r="N261" i="7"/>
  <c r="N262" i="7"/>
  <c r="N263" i="7"/>
  <c r="N264" i="7"/>
  <c r="N265" i="7"/>
  <c r="N266" i="7"/>
  <c r="N267" i="7"/>
  <c r="N268" i="7"/>
  <c r="N269" i="7"/>
  <c r="N270" i="7"/>
  <c r="N271" i="7"/>
  <c r="N272" i="7"/>
  <c r="N273" i="7"/>
  <c r="N274" i="7"/>
  <c r="N275" i="7"/>
  <c r="N276" i="7"/>
  <c r="N277" i="7"/>
  <c r="N278" i="7"/>
  <c r="N279" i="7"/>
  <c r="N280" i="7"/>
  <c r="N281" i="7"/>
  <c r="N282" i="7"/>
  <c r="N283" i="7"/>
  <c r="N284" i="7"/>
  <c r="N285" i="7"/>
  <c r="N286" i="7"/>
  <c r="N287" i="7"/>
  <c r="N288" i="7"/>
  <c r="N289" i="7"/>
  <c r="N290" i="7"/>
  <c r="N291" i="7"/>
  <c r="N292" i="7"/>
  <c r="N293" i="7"/>
  <c r="N294" i="7"/>
  <c r="N295" i="7"/>
  <c r="N296" i="7"/>
  <c r="N298" i="7"/>
  <c r="N299" i="7"/>
  <c r="N300" i="7"/>
  <c r="N301" i="7"/>
  <c r="N302" i="7"/>
  <c r="N303" i="7"/>
  <c r="N304" i="7"/>
  <c r="N305" i="7"/>
  <c r="N306" i="7"/>
  <c r="N307" i="7"/>
  <c r="N308" i="7"/>
  <c r="N309" i="7"/>
  <c r="N310" i="7"/>
  <c r="N311" i="7"/>
  <c r="N312" i="7"/>
  <c r="N313" i="7"/>
  <c r="N314" i="7"/>
  <c r="N315" i="7"/>
  <c r="N316" i="7"/>
  <c r="N317" i="7"/>
  <c r="N318" i="7"/>
  <c r="N319" i="7"/>
  <c r="N320" i="7"/>
  <c r="N321" i="7"/>
  <c r="N322" i="7"/>
  <c r="N323" i="7"/>
  <c r="N324" i="7"/>
  <c r="N325" i="7"/>
  <c r="N326" i="7"/>
  <c r="N327" i="7"/>
  <c r="N328" i="7"/>
  <c r="N329" i="7"/>
  <c r="N330" i="7"/>
  <c r="N331" i="7"/>
  <c r="N332" i="7"/>
  <c r="N333" i="7"/>
  <c r="N334" i="7"/>
  <c r="N335" i="7"/>
  <c r="N336" i="7"/>
  <c r="N337" i="7"/>
  <c r="N338" i="7"/>
  <c r="N365" i="7"/>
  <c r="N339" i="7"/>
  <c r="N340" i="7"/>
  <c r="N345" i="7"/>
  <c r="N346" i="7"/>
  <c r="N347" i="7"/>
  <c r="N348" i="7"/>
  <c r="N349" i="7"/>
  <c r="N350" i="7"/>
  <c r="N351" i="7"/>
  <c r="N352" i="7"/>
  <c r="N353" i="7"/>
  <c r="N354" i="7"/>
  <c r="N355" i="7"/>
  <c r="N356" i="7"/>
  <c r="N357" i="7"/>
  <c r="N358" i="7"/>
  <c r="N359" i="7"/>
  <c r="N360" i="7"/>
  <c r="N361" i="7"/>
  <c r="N366" i="7"/>
  <c r="N367" i="7"/>
  <c r="N368" i="7"/>
  <c r="N369" i="7"/>
  <c r="N370" i="7"/>
  <c r="N371" i="7"/>
  <c r="N362" i="7"/>
  <c r="N363" i="7"/>
  <c r="N364" i="7"/>
  <c r="N372" i="7"/>
  <c r="N373" i="7"/>
  <c r="N390" i="7"/>
  <c r="N391" i="7"/>
  <c r="N392" i="7"/>
  <c r="N393" i="7"/>
  <c r="N394" i="7"/>
  <c r="N395" i="7"/>
  <c r="N396" i="7"/>
  <c r="N397" i="7"/>
  <c r="N398" i="7"/>
  <c r="N399" i="7"/>
  <c r="N400" i="7"/>
  <c r="N374" i="7"/>
  <c r="N375" i="7"/>
  <c r="N401" i="7"/>
  <c r="N402" i="7"/>
  <c r="N403" i="7"/>
  <c r="N404" i="7"/>
  <c r="N405" i="7"/>
  <c r="N406" i="7"/>
  <c r="N407" i="7"/>
  <c r="N408" i="7"/>
  <c r="N409" i="7"/>
  <c r="N410" i="7"/>
  <c r="N411" i="7"/>
  <c r="N412" i="7"/>
  <c r="N413" i="7"/>
  <c r="N414" i="7"/>
  <c r="N462" i="7"/>
  <c r="N463" i="7"/>
  <c r="N464" i="7"/>
  <c r="N423" i="7"/>
  <c r="N424" i="7"/>
  <c r="N425" i="7"/>
  <c r="N426" i="7"/>
  <c r="N427" i="7"/>
  <c r="N428" i="7"/>
  <c r="N429" i="7"/>
  <c r="N430" i="7"/>
  <c r="N474" i="7"/>
  <c r="N479" i="7"/>
  <c r="N480" i="7"/>
  <c r="N431" i="7"/>
  <c r="N432" i="7"/>
  <c r="N465" i="7"/>
  <c r="N466" i="7"/>
  <c r="N467" i="7"/>
  <c r="N468" i="7"/>
  <c r="N433" i="7"/>
  <c r="N434" i="7"/>
  <c r="N435" i="7"/>
  <c r="N436" i="7"/>
  <c r="N437" i="7"/>
  <c r="N438" i="7"/>
  <c r="N439" i="7"/>
  <c r="N440" i="7"/>
  <c r="N441" i="7"/>
  <c r="N442" i="7"/>
  <c r="N443" i="7"/>
  <c r="N444" i="7"/>
  <c r="N445" i="7"/>
  <c r="N446" i="7"/>
  <c r="N447" i="7"/>
  <c r="N448" i="7"/>
  <c r="N449" i="7"/>
  <c r="N450" i="7"/>
  <c r="N451" i="7"/>
  <c r="N452" i="7"/>
  <c r="N453" i="7"/>
  <c r="N568" i="7"/>
  <c r="N565" i="7"/>
  <c r="N577" i="7"/>
  <c r="N582" i="7"/>
  <c r="N578" i="7"/>
  <c r="N573" i="7"/>
  <c r="N569" i="7"/>
  <c r="N570" i="7"/>
  <c r="N571" i="7"/>
  <c r="N579" i="7"/>
  <c r="N580" i="7"/>
  <c r="N595" i="7"/>
  <c r="N596" i="7"/>
  <c r="N597" i="7"/>
  <c r="N598" i="7"/>
  <c r="N599" i="7"/>
  <c r="N600" i="7"/>
  <c r="N601" i="7"/>
  <c r="N602" i="7"/>
  <c r="N604" i="7"/>
  <c r="N605" i="7"/>
  <c r="N606" i="7"/>
  <c r="N540" i="7"/>
  <c r="N541" i="7"/>
  <c r="N544" i="7"/>
  <c r="N545" i="7"/>
  <c r="N546" i="7"/>
  <c r="N547" i="7"/>
  <c r="N558" i="7"/>
  <c r="N532" i="7"/>
  <c r="N533" i="7"/>
  <c r="N534" i="7"/>
  <c r="N503" i="7"/>
  <c r="N504" i="7"/>
  <c r="N535" i="7"/>
  <c r="N536" i="7"/>
  <c r="N550" i="7"/>
  <c r="N551" i="7"/>
  <c r="N552" i="7"/>
  <c r="N553" i="7"/>
  <c r="N554" i="7"/>
  <c r="N555" i="7"/>
  <c r="N556" i="7"/>
  <c r="N537" i="7"/>
  <c r="N538" i="7"/>
  <c r="N341" i="7"/>
  <c r="N342" i="7"/>
  <c r="N343" i="7"/>
  <c r="N344" i="7"/>
  <c r="N505" i="7"/>
  <c r="N481" i="7"/>
  <c r="N559" i="7"/>
  <c r="N560" i="7"/>
  <c r="N561" i="7"/>
  <c r="N506" i="7"/>
  <c r="N507" i="7"/>
  <c r="N508" i="7"/>
  <c r="N509" i="7"/>
  <c r="N510" i="7"/>
  <c r="N511" i="7"/>
  <c r="N512" i="7"/>
  <c r="N513" i="7"/>
  <c r="N514" i="7"/>
  <c r="N515" i="7"/>
  <c r="N516" i="7"/>
  <c r="N517" i="7"/>
  <c r="N518" i="7"/>
  <c r="N519" i="7"/>
  <c r="N520" i="7"/>
  <c r="N521" i="7"/>
  <c r="N522" i="7"/>
  <c r="N523" i="7"/>
  <c r="N469" i="7"/>
  <c r="N470" i="7"/>
  <c r="N471" i="7"/>
  <c r="N472" i="7"/>
  <c r="N376" i="7"/>
  <c r="N377" i="7"/>
  <c r="N378" i="7"/>
  <c r="N379" i="7"/>
  <c r="N380" i="7"/>
  <c r="N381" i="7"/>
  <c r="N382" i="7"/>
  <c r="N386" i="7"/>
  <c r="N387" i="7"/>
  <c r="N388" i="7"/>
  <c r="N389" i="7"/>
  <c r="N415" i="7"/>
  <c r="N383" i="7"/>
  <c r="N384" i="7"/>
  <c r="N385" i="7"/>
  <c r="N416" i="7"/>
  <c r="N417" i="7"/>
  <c r="N418" i="7"/>
  <c r="N420" i="7"/>
  <c r="N419" i="7"/>
  <c r="N421" i="7"/>
  <c r="N422" i="7"/>
  <c r="N454" i="7"/>
  <c r="N455" i="7"/>
  <c r="N456" i="7"/>
  <c r="N457" i="7"/>
  <c r="N458" i="7"/>
  <c r="N459" i="7"/>
  <c r="N460" i="7"/>
  <c r="N461" i="7"/>
  <c r="N473" i="7"/>
  <c r="N475" i="7"/>
  <c r="N476" i="7"/>
  <c r="N477" i="7"/>
  <c r="N478" i="7"/>
  <c r="N482" i="7"/>
  <c r="N483" i="7"/>
  <c r="N484" i="7"/>
  <c r="N485" i="7"/>
  <c r="N486" i="7"/>
  <c r="N487" i="7"/>
  <c r="N488" i="7"/>
  <c r="N489" i="7"/>
  <c r="N490" i="7"/>
  <c r="N491" i="7"/>
  <c r="N492" i="7"/>
  <c r="N493" i="7"/>
  <c r="N494" i="7"/>
  <c r="N495" i="7"/>
  <c r="N496" i="7"/>
  <c r="N497" i="7"/>
  <c r="N498" i="7"/>
  <c r="N499" i="7"/>
  <c r="N500" i="7"/>
  <c r="N501" i="7"/>
  <c r="N502" i="7"/>
  <c r="N524" i="7"/>
  <c r="N525" i="7"/>
  <c r="N526" i="7"/>
  <c r="N527" i="7"/>
  <c r="N574" i="7"/>
  <c r="N575" i="7"/>
  <c r="N557" i="7"/>
  <c r="N539" i="7"/>
  <c r="N528" i="7"/>
  <c r="N529" i="7"/>
  <c r="N530" i="7"/>
  <c r="N531" i="7"/>
  <c r="N542" i="7"/>
  <c r="N543" i="7"/>
  <c r="N548" i="7"/>
  <c r="N549" i="7"/>
  <c r="N562" i="7"/>
  <c r="N563" i="7"/>
  <c r="N564" i="7"/>
  <c r="N566" i="7"/>
  <c r="N567" i="7"/>
  <c r="N572" i="7"/>
  <c r="N576" i="7"/>
  <c r="N581" i="7"/>
  <c r="N583" i="7"/>
  <c r="N584" i="7"/>
  <c r="N585" i="7"/>
  <c r="N586" i="7"/>
  <c r="N587" i="7"/>
  <c r="N588" i="7"/>
  <c r="N589" i="7"/>
  <c r="N590" i="7"/>
  <c r="N591" i="7"/>
  <c r="N592" i="7"/>
  <c r="N593" i="7"/>
  <c r="N594" i="7"/>
  <c r="N603" i="7"/>
  <c r="N607" i="7"/>
  <c r="N608" i="7"/>
  <c r="N609" i="7"/>
  <c r="N610" i="7"/>
  <c r="N611" i="7"/>
  <c r="N612" i="7"/>
  <c r="N613" i="7"/>
  <c r="N614" i="7"/>
  <c r="N615" i="7"/>
  <c r="N616" i="7"/>
  <c r="N617" i="7"/>
  <c r="N618" i="7"/>
  <c r="N619" i="7"/>
  <c r="N620" i="7"/>
  <c r="N621" i="7"/>
  <c r="N622" i="7"/>
  <c r="N623" i="7"/>
  <c r="N624" i="7"/>
  <c r="N625" i="7"/>
  <c r="N626" i="7"/>
  <c r="N627" i="7"/>
  <c r="N628" i="7"/>
  <c r="N629" i="7"/>
  <c r="N630" i="7"/>
  <c r="N631" i="7"/>
  <c r="N632" i="7"/>
  <c r="N633" i="7"/>
  <c r="N634" i="7"/>
  <c r="N635" i="7"/>
  <c r="N636" i="7"/>
  <c r="N637" i="7"/>
  <c r="N638" i="7"/>
  <c r="N639" i="7"/>
  <c r="N640" i="7"/>
  <c r="N641" i="7"/>
  <c r="N642" i="7"/>
  <c r="N643" i="7"/>
  <c r="N644" i="7"/>
  <c r="N645" i="7"/>
  <c r="N646" i="7"/>
  <c r="N647" i="7"/>
  <c r="N648" i="7"/>
  <c r="N649" i="7"/>
  <c r="N650" i="7"/>
  <c r="N651" i="7"/>
  <c r="N652" i="7"/>
  <c r="N653" i="7"/>
  <c r="N654" i="7"/>
  <c r="N655" i="7"/>
  <c r="N656" i="7"/>
  <c r="N657" i="7"/>
  <c r="N658" i="7"/>
  <c r="N659" i="7"/>
  <c r="N661" i="7"/>
  <c r="N662" i="7"/>
  <c r="N663" i="7"/>
  <c r="N664" i="7"/>
  <c r="N665" i="7"/>
  <c r="N666" i="7"/>
  <c r="N667" i="7"/>
  <c r="N668" i="7"/>
  <c r="N669" i="7"/>
  <c r="N670" i="7"/>
  <c r="N671" i="7"/>
  <c r="N672" i="7"/>
  <c r="N673" i="7"/>
  <c r="N674" i="7"/>
  <c r="N675" i="7"/>
  <c r="N676" i="7"/>
  <c r="N677" i="7"/>
  <c r="N678" i="7"/>
  <c r="N679" i="7"/>
  <c r="N680" i="7"/>
  <c r="N681" i="7"/>
  <c r="N682" i="7"/>
  <c r="N683" i="7"/>
  <c r="N684" i="7"/>
  <c r="N685" i="7"/>
  <c r="N686" i="7"/>
  <c r="N687" i="7"/>
  <c r="N688" i="7"/>
  <c r="N689" i="7"/>
  <c r="N690" i="7"/>
  <c r="N691" i="7"/>
  <c r="N692" i="7"/>
  <c r="N693" i="7"/>
  <c r="N694" i="7"/>
  <c r="N695" i="7"/>
  <c r="N660" i="7"/>
  <c r="N696" i="7"/>
  <c r="N697" i="7"/>
  <c r="N698" i="7"/>
  <c r="N699" i="7"/>
  <c r="N700" i="7"/>
  <c r="N701" i="7"/>
  <c r="N702" i="7"/>
  <c r="N703" i="7"/>
  <c r="N704" i="7"/>
  <c r="N705" i="7"/>
  <c r="N706" i="7"/>
  <c r="N707" i="7"/>
  <c r="N708" i="7"/>
  <c r="N709" i="7"/>
  <c r="N710" i="7"/>
  <c r="N711" i="7"/>
  <c r="N712" i="7"/>
  <c r="N713" i="7"/>
  <c r="N714" i="7"/>
  <c r="N715" i="7"/>
  <c r="N716" i="7"/>
  <c r="N717" i="7"/>
  <c r="N718" i="7"/>
  <c r="N719" i="7"/>
  <c r="N720" i="7"/>
  <c r="N721" i="7"/>
  <c r="N722" i="7"/>
  <c r="N723" i="7"/>
  <c r="N724" i="7"/>
  <c r="N725" i="7"/>
  <c r="N726" i="7"/>
  <c r="N727" i="7"/>
  <c r="N728" i="7"/>
  <c r="N729" i="7"/>
  <c r="N730" i="7"/>
  <c r="N731" i="7"/>
  <c r="N732" i="7"/>
  <c r="N733" i="7"/>
  <c r="N734" i="7"/>
  <c r="N735" i="7"/>
  <c r="N736" i="7"/>
  <c r="N737" i="7"/>
  <c r="N738" i="7"/>
  <c r="N739" i="7"/>
  <c r="N740" i="7"/>
  <c r="N741" i="7"/>
  <c r="N742" i="7"/>
  <c r="N743" i="7"/>
  <c r="N744" i="7"/>
  <c r="N745" i="7"/>
  <c r="N746" i="7"/>
  <c r="N747" i="7"/>
  <c r="N748" i="7"/>
  <c r="N749" i="7"/>
  <c r="N750" i="7"/>
  <c r="N751" i="7"/>
  <c r="N752" i="7"/>
  <c r="N753" i="7"/>
  <c r="N754" i="7"/>
  <c r="N755" i="7"/>
  <c r="N756" i="7"/>
  <c r="N757" i="7"/>
  <c r="N758" i="7"/>
  <c r="N759" i="7"/>
  <c r="N760" i="7"/>
  <c r="N761" i="7"/>
  <c r="N762" i="7"/>
  <c r="N763" i="7"/>
  <c r="N764" i="7"/>
  <c r="N765" i="7"/>
  <c r="N766" i="7"/>
  <c r="N767" i="7"/>
  <c r="N768" i="7"/>
  <c r="N769" i="7"/>
  <c r="N770" i="7"/>
  <c r="N771" i="7"/>
  <c r="N772" i="7"/>
  <c r="N773" i="7"/>
  <c r="N774" i="7"/>
  <c r="N775" i="7"/>
  <c r="N776" i="7"/>
  <c r="N777" i="7"/>
  <c r="N778" i="7"/>
  <c r="N779" i="7"/>
  <c r="N780" i="7"/>
  <c r="N781" i="7"/>
  <c r="N782" i="7"/>
  <c r="N783" i="7"/>
  <c r="N784" i="7"/>
  <c r="N785" i="7"/>
  <c r="N786" i="7"/>
  <c r="N787" i="7"/>
  <c r="N788" i="7"/>
  <c r="N789" i="7"/>
  <c r="N790" i="7"/>
  <c r="N791" i="7"/>
  <c r="N792" i="7"/>
  <c r="N793" i="7"/>
  <c r="N794" i="7"/>
  <c r="N795" i="7"/>
  <c r="N796" i="7"/>
  <c r="N797" i="7"/>
  <c r="N798" i="7"/>
  <c r="N799" i="7"/>
  <c r="N800" i="7"/>
  <c r="N801" i="7"/>
  <c r="N802" i="7"/>
  <c r="N803" i="7"/>
  <c r="N804" i="7"/>
  <c r="N805" i="7"/>
  <c r="N806" i="7"/>
  <c r="N807" i="7"/>
  <c r="N808" i="7"/>
  <c r="N809" i="7"/>
  <c r="N810" i="7"/>
  <c r="N811" i="7"/>
  <c r="N812" i="7"/>
  <c r="N813" i="7"/>
  <c r="N814" i="7"/>
  <c r="N815" i="7"/>
  <c r="N816" i="7"/>
  <c r="N817" i="7"/>
  <c r="N818" i="7"/>
  <c r="N819" i="7"/>
  <c r="N820" i="7"/>
  <c r="N821" i="7"/>
  <c r="N822" i="7"/>
  <c r="N823" i="7"/>
  <c r="N824" i="7"/>
  <c r="N825" i="7"/>
  <c r="N826" i="7"/>
  <c r="N827" i="7"/>
  <c r="N828" i="7"/>
  <c r="N829" i="7"/>
  <c r="N830" i="7"/>
  <c r="N831" i="7"/>
  <c r="N832" i="7"/>
  <c r="N833" i="7"/>
  <c r="N834" i="7"/>
  <c r="N835" i="7"/>
  <c r="N836" i="7"/>
  <c r="N837" i="7"/>
  <c r="N838" i="7"/>
  <c r="N839" i="7"/>
  <c r="N840" i="7"/>
  <c r="N841" i="7"/>
  <c r="N842" i="7"/>
  <c r="N843" i="7"/>
  <c r="N844" i="7"/>
  <c r="N845" i="7"/>
  <c r="N874" i="7"/>
  <c r="N875" i="7"/>
  <c r="N876" i="7"/>
  <c r="N877" i="7"/>
  <c r="N849" i="7"/>
  <c r="N850" i="7"/>
  <c r="N878" i="7"/>
  <c r="N859" i="7"/>
  <c r="N860" i="7"/>
  <c r="N851" i="7"/>
  <c r="N853" i="7"/>
  <c r="N861" i="7"/>
  <c r="N862" i="7"/>
  <c r="N846" i="7"/>
  <c r="N847" i="7"/>
  <c r="N848" i="7"/>
  <c r="N854" i="7"/>
  <c r="N855" i="7"/>
  <c r="N856" i="7"/>
  <c r="N857" i="7"/>
  <c r="N858" i="7"/>
  <c r="N863" i="7"/>
  <c r="N864" i="7"/>
  <c r="N865" i="7"/>
  <c r="N866" i="7"/>
  <c r="N867" i="7"/>
  <c r="N868" i="7"/>
  <c r="N869" i="7"/>
  <c r="N870" i="7"/>
  <c r="N871" i="7"/>
  <c r="N872" i="7"/>
  <c r="N873" i="7"/>
  <c r="N879" i="7"/>
  <c r="N880" i="7"/>
  <c r="N881" i="7"/>
  <c r="N882" i="7"/>
  <c r="N883" i="7"/>
  <c r="N886" i="7"/>
  <c r="N887" i="7"/>
  <c r="N888" i="7"/>
  <c r="N889" i="7"/>
  <c r="N890" i="7"/>
  <c r="N884" i="7"/>
  <c r="N885" i="7"/>
  <c r="N891" i="7"/>
  <c r="N892" i="7"/>
  <c r="N893" i="7"/>
  <c r="N894" i="7"/>
  <c r="N895" i="7"/>
  <c r="N896" i="7"/>
  <c r="N897" i="7"/>
  <c r="N898" i="7"/>
  <c r="N967" i="7"/>
  <c r="N968" i="7"/>
  <c r="N969" i="7"/>
  <c r="N970" i="7"/>
  <c r="N971" i="7"/>
  <c r="N972" i="7"/>
  <c r="N973" i="7"/>
  <c r="N986" i="7"/>
  <c r="N987" i="7"/>
  <c r="N998" i="7"/>
  <c r="N999" i="7"/>
  <c r="N1000" i="7"/>
  <c r="N1002" i="7"/>
  <c r="N1003" i="7"/>
  <c r="N994" i="7"/>
  <c r="N995" i="7"/>
  <c r="N996" i="7"/>
  <c r="N1012" i="7"/>
  <c r="N1013" i="7"/>
  <c r="N1014" i="7"/>
  <c r="N1015" i="7"/>
  <c r="N1016" i="7"/>
  <c r="N1017" i="7"/>
  <c r="N1018" i="7"/>
  <c r="N1019" i="7"/>
  <c r="N1020" i="7"/>
  <c r="N1022" i="7"/>
  <c r="N1021" i="7"/>
  <c r="N1023" i="7"/>
  <c r="N1024" i="7"/>
  <c r="N1025" i="7"/>
  <c r="N1026" i="7"/>
  <c r="N1027" i="7"/>
  <c r="N1028" i="7"/>
  <c r="N1029" i="7"/>
  <c r="N1030" i="7"/>
  <c r="N1031" i="7"/>
  <c r="N1032" i="7"/>
  <c r="N1033" i="7"/>
  <c r="N1034" i="7"/>
  <c r="N1035" i="7"/>
  <c r="N1036" i="7"/>
  <c r="N946" i="7"/>
  <c r="N947" i="7"/>
  <c r="N1037" i="7"/>
  <c r="N974" i="7"/>
  <c r="N938" i="7"/>
  <c r="N939" i="7"/>
  <c r="N940" i="7"/>
  <c r="N899" i="7"/>
  <c r="N900" i="7"/>
  <c r="N901" i="7"/>
  <c r="N902" i="7"/>
  <c r="N903" i="7"/>
  <c r="N904" i="7"/>
  <c r="N905" i="7"/>
  <c r="N906" i="7"/>
  <c r="N907" i="7"/>
  <c r="N930" i="7"/>
  <c r="N931" i="7"/>
  <c r="N932" i="7"/>
  <c r="N910" i="7"/>
  <c r="N911" i="7"/>
  <c r="N912" i="7"/>
  <c r="N913" i="7"/>
  <c r="N914" i="7"/>
  <c r="N915" i="7"/>
  <c r="N916" i="7"/>
  <c r="N917" i="7"/>
  <c r="N918" i="7"/>
  <c r="N919" i="7"/>
  <c r="N920" i="7"/>
  <c r="N921" i="7"/>
  <c r="N922" i="7"/>
  <c r="N923" i="7"/>
  <c r="N924" i="7"/>
  <c r="N925" i="7"/>
  <c r="N926" i="7"/>
  <c r="N927" i="7"/>
  <c r="N928" i="7"/>
  <c r="N929" i="7"/>
  <c r="N942" i="7"/>
  <c r="N943" i="7"/>
  <c r="N944" i="7"/>
  <c r="N948" i="7"/>
  <c r="N949" i="7"/>
  <c r="N950" i="7"/>
  <c r="N951" i="7"/>
  <c r="N952" i="7"/>
  <c r="N953" i="7"/>
  <c r="N954" i="7"/>
  <c r="N955" i="7"/>
  <c r="N956" i="7"/>
  <c r="N957" i="7"/>
  <c r="N958" i="7"/>
  <c r="N959" i="7"/>
  <c r="N960" i="7"/>
  <c r="N961" i="7"/>
  <c r="N1005" i="7"/>
  <c r="N1006" i="7"/>
  <c r="N1007" i="7"/>
  <c r="N1038" i="7"/>
  <c r="N1039" i="7"/>
  <c r="N1040" i="7"/>
  <c r="N1041" i="7"/>
  <c r="N1042" i="7"/>
  <c r="N1043" i="7"/>
  <c r="N1044" i="7"/>
  <c r="N1045" i="7"/>
  <c r="N1046" i="7"/>
  <c r="N1047" i="7"/>
  <c r="N1048" i="7"/>
  <c r="N1049" i="7"/>
  <c r="N1050" i="7"/>
  <c r="N1051" i="7"/>
  <c r="N1052" i="7"/>
  <c r="N1053" i="7"/>
  <c r="N1054" i="7"/>
  <c r="N1055" i="7"/>
  <c r="N1056" i="7"/>
  <c r="N1057" i="7"/>
  <c r="N1058" i="7"/>
  <c r="N1059" i="7"/>
  <c r="N1060" i="7"/>
  <c r="N1061" i="7"/>
  <c r="N1062" i="7"/>
  <c r="N1063" i="7"/>
  <c r="N964" i="7"/>
  <c r="N965" i="7"/>
  <c r="N966" i="7"/>
  <c r="N975" i="7"/>
  <c r="N976" i="7"/>
  <c r="N977" i="7"/>
  <c r="N978" i="7"/>
  <c r="N979" i="7"/>
  <c r="N980" i="7"/>
  <c r="N981" i="7"/>
  <c r="N982" i="7"/>
  <c r="N983" i="7"/>
  <c r="N984" i="7"/>
  <c r="N985" i="7"/>
  <c r="N908" i="7"/>
  <c r="N909" i="7"/>
  <c r="N933" i="7"/>
  <c r="N934" i="7"/>
  <c r="N935" i="7"/>
  <c r="N936" i="7"/>
  <c r="N937" i="7"/>
  <c r="N941" i="7"/>
  <c r="N1008" i="7"/>
  <c r="N1009" i="7"/>
  <c r="N1010" i="7"/>
  <c r="N1011" i="7"/>
  <c r="N1064" i="7"/>
  <c r="N1065" i="7"/>
  <c r="N1066" i="7"/>
  <c r="N1067" i="7"/>
  <c r="N1068" i="7"/>
  <c r="N1069" i="7"/>
  <c r="N1070" i="7"/>
  <c r="N1071" i="7"/>
  <c r="N945" i="7"/>
  <c r="N962" i="7"/>
  <c r="N963" i="7"/>
  <c r="N988" i="7"/>
  <c r="N989" i="7"/>
  <c r="N990" i="7"/>
  <c r="N991" i="7"/>
  <c r="N992" i="7"/>
  <c r="N993" i="7"/>
  <c r="N997" i="7"/>
  <c r="N1001" i="7"/>
  <c r="N1072" i="7"/>
  <c r="N1073" i="7"/>
  <c r="N1074" i="7"/>
  <c r="N1075" i="7"/>
  <c r="N1076" i="7"/>
  <c r="N1077" i="7"/>
  <c r="N1078" i="7"/>
  <c r="N1079" i="7"/>
  <c r="N1080" i="7"/>
  <c r="N1081" i="7"/>
  <c r="N1082" i="7"/>
  <c r="N1083" i="7"/>
  <c r="N1084" i="7"/>
  <c r="N1085" i="7"/>
  <c r="N1086" i="7"/>
  <c r="N1087" i="7"/>
  <c r="N1088" i="7"/>
  <c r="N1089" i="7"/>
  <c r="N1090" i="7"/>
  <c r="N1091" i="7"/>
  <c r="N1092" i="7"/>
  <c r="N1093" i="7"/>
  <c r="N1094" i="7"/>
  <c r="N1095" i="7"/>
  <c r="N1096" i="7"/>
  <c r="N1097" i="7"/>
  <c r="N1098" i="7"/>
  <c r="N1099" i="7"/>
  <c r="N1100" i="7"/>
  <c r="N1101" i="7"/>
  <c r="N1102" i="7"/>
  <c r="N1103" i="7"/>
  <c r="N1104" i="7"/>
  <c r="N1105" i="7"/>
  <c r="N1106" i="7"/>
  <c r="N1107" i="7"/>
  <c r="N1108" i="7"/>
  <c r="N1109" i="7"/>
  <c r="N1110" i="7"/>
  <c r="N1111" i="7"/>
  <c r="N1112" i="7"/>
  <c r="N1113" i="7"/>
  <c r="N1114" i="7"/>
  <c r="N1115" i="7"/>
  <c r="N1116" i="7"/>
  <c r="N1117" i="7"/>
  <c r="N1118" i="7"/>
  <c r="N1119" i="7"/>
  <c r="N1120" i="7"/>
  <c r="N1121" i="7"/>
  <c r="N1122" i="7"/>
  <c r="N1123" i="7"/>
  <c r="N1124" i="7"/>
  <c r="N1125" i="7"/>
  <c r="N1126" i="7"/>
  <c r="N1127" i="7"/>
  <c r="N1128" i="7"/>
  <c r="N1129" i="7"/>
  <c r="N1130" i="7"/>
  <c r="N1131" i="7"/>
  <c r="N1132" i="7"/>
  <c r="N1133" i="7"/>
  <c r="N1134" i="7"/>
  <c r="N1135" i="7"/>
  <c r="N1136" i="7"/>
  <c r="N1137" i="7"/>
  <c r="N1138" i="7"/>
  <c r="N1139" i="7"/>
  <c r="N1140" i="7"/>
  <c r="N1158" i="7"/>
  <c r="N1141" i="7"/>
  <c r="N1142" i="7"/>
  <c r="N1143" i="7"/>
  <c r="N1144" i="7"/>
  <c r="N1145" i="7"/>
  <c r="N1146" i="7"/>
  <c r="N1147" i="7"/>
  <c r="N1148" i="7"/>
  <c r="N1149" i="7"/>
  <c r="N1150" i="7"/>
  <c r="N1151" i="7"/>
  <c r="N1152" i="7"/>
  <c r="N1153" i="7"/>
  <c r="N1154" i="7"/>
  <c r="N1155" i="7"/>
  <c r="N1156" i="7"/>
  <c r="N1157" i="7"/>
  <c r="N1159" i="7"/>
  <c r="N1160" i="7"/>
  <c r="N1161" i="7"/>
  <c r="N1162" i="7"/>
  <c r="N1164" i="7"/>
  <c r="N1163" i="7"/>
  <c r="N1165" i="7"/>
  <c r="N1166" i="7"/>
  <c r="N1167" i="7"/>
  <c r="N1168" i="7"/>
  <c r="N1169" i="7"/>
  <c r="N1170" i="7"/>
  <c r="N1171" i="7"/>
  <c r="N1172" i="7"/>
  <c r="N1173" i="7"/>
  <c r="N1174" i="7"/>
  <c r="N1175" i="7"/>
  <c r="N1176" i="7"/>
  <c r="N1177" i="7"/>
  <c r="N1178" i="7"/>
  <c r="N1179" i="7"/>
  <c r="N1180" i="7"/>
  <c r="N1181" i="7"/>
  <c r="N1182" i="7"/>
  <c r="N1183" i="7"/>
  <c r="N1184" i="7"/>
  <c r="N1185" i="7"/>
  <c r="N1186" i="7"/>
  <c r="N1187" i="7"/>
  <c r="N1188" i="7"/>
  <c r="N1189" i="7"/>
  <c r="N1190" i="7"/>
  <c r="N1191" i="7"/>
  <c r="N1192" i="7"/>
  <c r="N1193" i="7"/>
  <c r="N1194" i="7"/>
  <c r="N1195" i="7"/>
  <c r="N1196" i="7"/>
  <c r="N1197" i="7"/>
  <c r="N1209" i="7"/>
  <c r="N1210" i="7"/>
  <c r="N1198" i="7"/>
  <c r="N1199" i="7"/>
  <c r="N1200" i="7"/>
  <c r="N1201" i="7"/>
  <c r="N1202" i="7"/>
  <c r="N1203" i="7"/>
  <c r="N1204" i="7"/>
  <c r="N1205" i="7"/>
  <c r="N1206" i="7"/>
  <c r="N1207" i="7"/>
  <c r="N1208" i="7"/>
  <c r="N1211" i="7"/>
  <c r="N1212" i="7"/>
  <c r="N1213" i="7"/>
  <c r="N1214" i="7"/>
  <c r="N1215" i="7"/>
  <c r="N1216" i="7"/>
  <c r="N1217" i="7"/>
  <c r="N1218" i="7"/>
  <c r="N1219" i="7"/>
  <c r="N1221" i="7"/>
  <c r="N1222" i="7"/>
  <c r="N1223" i="7"/>
  <c r="N1224" i="7"/>
  <c r="N1220" i="7"/>
  <c r="N1225" i="7"/>
  <c r="N1226" i="7"/>
  <c r="N1227" i="7"/>
  <c r="N1228" i="7"/>
  <c r="N1229" i="7"/>
  <c r="N1230" i="7"/>
  <c r="N1231" i="7"/>
  <c r="N1232" i="7"/>
  <c r="N1233" i="7"/>
  <c r="N1234" i="7"/>
  <c r="N1235" i="7"/>
  <c r="N1236" i="7"/>
  <c r="N1237" i="7"/>
  <c r="N1238" i="7"/>
  <c r="N1239" i="7"/>
  <c r="N1240" i="7"/>
  <c r="N1241" i="7"/>
  <c r="N1242" i="7"/>
  <c r="N1243" i="7"/>
  <c r="N1244" i="7"/>
  <c r="N1245" i="7"/>
  <c r="N1246" i="7"/>
  <c r="N1247" i="7"/>
  <c r="N1248" i="7"/>
  <c r="N1249" i="7"/>
  <c r="N1250" i="7"/>
  <c r="N1251" i="7"/>
  <c r="N1252" i="7"/>
  <c r="N1253" i="7"/>
  <c r="N1254" i="7"/>
  <c r="N1255" i="7"/>
  <c r="N1256" i="7"/>
  <c r="N1257" i="7"/>
  <c r="N1258" i="7"/>
  <c r="N1259" i="7"/>
  <c r="N1260" i="7"/>
  <c r="N1261" i="7"/>
  <c r="N1262" i="7"/>
  <c r="N1263" i="7"/>
  <c r="N1264" i="7"/>
  <c r="N1265" i="7"/>
  <c r="N1266" i="7"/>
  <c r="N1267" i="7"/>
  <c r="N1268" i="7"/>
  <c r="N1269" i="7"/>
  <c r="N1270" i="7"/>
  <c r="N1271" i="7"/>
  <c r="N1272" i="7"/>
  <c r="N1274" i="7"/>
  <c r="N1275" i="7"/>
  <c r="N1276" i="7"/>
  <c r="N1277" i="7"/>
  <c r="N1278" i="7"/>
  <c r="N1279" i="7"/>
  <c r="N1280" i="7"/>
  <c r="N1281" i="7"/>
  <c r="N1282" i="7"/>
  <c r="N1283" i="7"/>
  <c r="N1284" i="7"/>
  <c r="N1285" i="7"/>
  <c r="N1286" i="7"/>
  <c r="N1287" i="7"/>
  <c r="N1288" i="7"/>
  <c r="N1289" i="7"/>
  <c r="N1290" i="7"/>
  <c r="N1273" i="7"/>
  <c r="N1291" i="7"/>
  <c r="N1292" i="7"/>
  <c r="N1293" i="7"/>
  <c r="N1294" i="7"/>
  <c r="N1295" i="7"/>
  <c r="N1296" i="7"/>
  <c r="N1297" i="7"/>
  <c r="N1298" i="7"/>
  <c r="N1299" i="7"/>
  <c r="N1300" i="7"/>
  <c r="N1301" i="7"/>
  <c r="N1302" i="7"/>
  <c r="N1303" i="7"/>
  <c r="N1304" i="7"/>
  <c r="N1305" i="7"/>
  <c r="N1306" i="7"/>
  <c r="N1317" i="7"/>
  <c r="N1323" i="7"/>
  <c r="N1334" i="7"/>
  <c r="N1338" i="7"/>
  <c r="N1330" i="7"/>
  <c r="N1307" i="7"/>
  <c r="N1308" i="7"/>
  <c r="N1309" i="7"/>
  <c r="N1310" i="7"/>
  <c r="N1312" i="7"/>
  <c r="N1313" i="7"/>
  <c r="N1311" i="7"/>
  <c r="N1314" i="7"/>
  <c r="N1315" i="7"/>
  <c r="N1316" i="7"/>
  <c r="N1318" i="7"/>
  <c r="N1319" i="7"/>
  <c r="N1320" i="7"/>
  <c r="N1321" i="7"/>
  <c r="N1322" i="7"/>
  <c r="N1324" i="7"/>
  <c r="N1325" i="7"/>
  <c r="N1326" i="7"/>
  <c r="N1327" i="7"/>
  <c r="N1328" i="7"/>
  <c r="N1329" i="7"/>
  <c r="N1331" i="7"/>
  <c r="N1332" i="7"/>
  <c r="N1333" i="7"/>
  <c r="N1335" i="7"/>
  <c r="N1336" i="7"/>
  <c r="N1337" i="7"/>
  <c r="N1339" i="7"/>
  <c r="N1340" i="7"/>
  <c r="N1341" i="7"/>
  <c r="N1342" i="7"/>
  <c r="N1343" i="7"/>
  <c r="N1344" i="7"/>
  <c r="N1345" i="7"/>
  <c r="N1346" i="7"/>
  <c r="N1347" i="7"/>
  <c r="N1379" i="7"/>
  <c r="N1351" i="7"/>
  <c r="N1361" i="7"/>
  <c r="N1383" i="7"/>
  <c r="N1384" i="7"/>
  <c r="N1385" i="7"/>
  <c r="N1386" i="7"/>
  <c r="N1387" i="7"/>
  <c r="N1388" i="7"/>
  <c r="N1389" i="7"/>
  <c r="N1390" i="7"/>
  <c r="N1391" i="7"/>
  <c r="N1392" i="7"/>
  <c r="N1393" i="7"/>
  <c r="N1394" i="7"/>
  <c r="N1395" i="7"/>
  <c r="N1396" i="7"/>
  <c r="N1414" i="7"/>
  <c r="N1415" i="7"/>
  <c r="N1417" i="7"/>
  <c r="N1418" i="7"/>
  <c r="N1398" i="7"/>
  <c r="N1399" i="7"/>
  <c r="N1380" i="7"/>
  <c r="N1400" i="7"/>
  <c r="N1401" i="7"/>
  <c r="N1348" i="7"/>
  <c r="N1349" i="7"/>
  <c r="N1350" i="7"/>
  <c r="N1352" i="7"/>
  <c r="N1353" i="7"/>
  <c r="N1354" i="7"/>
  <c r="N1355" i="7"/>
  <c r="N1356" i="7"/>
  <c r="N1357" i="7"/>
  <c r="N1358" i="7"/>
  <c r="N1359" i="7"/>
  <c r="N1360" i="7"/>
  <c r="N1362" i="7"/>
  <c r="N1363" i="7"/>
  <c r="N1419" i="7"/>
  <c r="N1420" i="7"/>
  <c r="N1364" i="7"/>
  <c r="N1365" i="7"/>
  <c r="N1366" i="7"/>
  <c r="N1367" i="7"/>
  <c r="N1368" i="7"/>
  <c r="N1369" i="7"/>
  <c r="N1370" i="7"/>
  <c r="N1371" i="7"/>
  <c r="N1372" i="7"/>
  <c r="N1373" i="7"/>
  <c r="N1374" i="7"/>
  <c r="N1375" i="7"/>
  <c r="N1376" i="7"/>
  <c r="N1377" i="7"/>
  <c r="N1378" i="7"/>
  <c r="N1381" i="7"/>
  <c r="N1382" i="7"/>
  <c r="N1402" i="7"/>
  <c r="N1403" i="7"/>
  <c r="N1404" i="7"/>
  <c r="N1405" i="7"/>
  <c r="N1406" i="7"/>
  <c r="N1407" i="7"/>
  <c r="N1408" i="7"/>
  <c r="N1409" i="7"/>
  <c r="N1410" i="7"/>
  <c r="N1411" i="7"/>
  <c r="N1412" i="7"/>
  <c r="N1421" i="7"/>
  <c r="N1413" i="7"/>
  <c r="N1416" i="7"/>
  <c r="N1422" i="7"/>
  <c r="N1425" i="7"/>
  <c r="N1423" i="7"/>
  <c r="N1424" i="7"/>
  <c r="N1426" i="7"/>
  <c r="N1427" i="7"/>
  <c r="N1428" i="7"/>
  <c r="N1429" i="7"/>
  <c r="N1430" i="7"/>
  <c r="N1432" i="7"/>
  <c r="N1433" i="7"/>
  <c r="N1434" i="7"/>
  <c r="N1436" i="7"/>
  <c r="N1437" i="7"/>
  <c r="N1438" i="7"/>
  <c r="N1439" i="7"/>
  <c r="N1440" i="7"/>
  <c r="N1441" i="7"/>
  <c r="N1431" i="7"/>
  <c r="N1435" i="7"/>
  <c r="N1442" i="7"/>
  <c r="N1443" i="7"/>
  <c r="N1444" i="7"/>
  <c r="N1445" i="7"/>
  <c r="N1446" i="7"/>
  <c r="N1447" i="7"/>
  <c r="N1448" i="7"/>
  <c r="N1449" i="7"/>
  <c r="N1450" i="7"/>
  <c r="N1451" i="7"/>
  <c r="N1452" i="7"/>
  <c r="N1453" i="7"/>
  <c r="N1454" i="7"/>
  <c r="N1480" i="7"/>
  <c r="N1467" i="7"/>
  <c r="N1456" i="7"/>
  <c r="N1457" i="7"/>
  <c r="N1455" i="7"/>
  <c r="N1460" i="7"/>
  <c r="N1458" i="7"/>
  <c r="N1459" i="7"/>
  <c r="N1461" i="7"/>
  <c r="N1462" i="7"/>
  <c r="N1463" i="7"/>
  <c r="N1464" i="7"/>
  <c r="N1465" i="7"/>
  <c r="N1466" i="7"/>
  <c r="N1468" i="7"/>
  <c r="N1469" i="7"/>
  <c r="N1470" i="7"/>
  <c r="N1472" i="7"/>
  <c r="N1473" i="7"/>
  <c r="N1471" i="7"/>
  <c r="N1474" i="7"/>
  <c r="N1475" i="7"/>
  <c r="N1479" i="7"/>
  <c r="N1476" i="7"/>
  <c r="N1477" i="7"/>
  <c r="N1478" i="7"/>
  <c r="N1481" i="7"/>
  <c r="N1482" i="7"/>
  <c r="N1483" i="7"/>
  <c r="N1484" i="7"/>
  <c r="N1485" i="7"/>
  <c r="N1486" i="7"/>
  <c r="N1487" i="7"/>
  <c r="N1488" i="7"/>
  <c r="N1489" i="7"/>
  <c r="N1490" i="7"/>
  <c r="N1491" i="7"/>
  <c r="N1492" i="7"/>
  <c r="N1493" i="7"/>
  <c r="N1494" i="7"/>
  <c r="N1495" i="7"/>
  <c r="N1496" i="7"/>
  <c r="N1497" i="7"/>
  <c r="N1498" i="7"/>
  <c r="N1502" i="7"/>
  <c r="N1503" i="7"/>
  <c r="N1504" i="7"/>
  <c r="N1505" i="7"/>
  <c r="N1506" i="7"/>
  <c r="N1507" i="7"/>
  <c r="N1508" i="7"/>
  <c r="N1509" i="7"/>
  <c r="N1510" i="7"/>
  <c r="N1511" i="7"/>
  <c r="N1512" i="7"/>
  <c r="N1513" i="7"/>
  <c r="N1514" i="7"/>
  <c r="N1515" i="7"/>
  <c r="N1516" i="7"/>
  <c r="N1517" i="7"/>
  <c r="N1518" i="7"/>
  <c r="N1519" i="7"/>
  <c r="N1520" i="7"/>
  <c r="N1499" i="7"/>
  <c r="N1521" i="7"/>
  <c r="N1500" i="7"/>
  <c r="N1501" i="7"/>
  <c r="N1522" i="7"/>
  <c r="N1523" i="7"/>
  <c r="N1524" i="7"/>
  <c r="N1525" i="7"/>
  <c r="N1526" i="7"/>
  <c r="N1527" i="7"/>
  <c r="N1529" i="7"/>
  <c r="N1530" i="7"/>
  <c r="N1626" i="7"/>
  <c r="N1531" i="7"/>
  <c r="N1634" i="7"/>
  <c r="N1635" i="7"/>
  <c r="N1636" i="7"/>
  <c r="N1637" i="7"/>
  <c r="N1638" i="7"/>
  <c r="N1639" i="7"/>
  <c r="N1640" i="7"/>
  <c r="N1641" i="7"/>
  <c r="N1642" i="7"/>
  <c r="N1643" i="7"/>
  <c r="N1644" i="7"/>
  <c r="N1645" i="7"/>
  <c r="N1646" i="7"/>
  <c r="N1647" i="7"/>
  <c r="N1648" i="7"/>
  <c r="N1649" i="7"/>
  <c r="N1612" i="7"/>
  <c r="N1613" i="7"/>
  <c r="N1614" i="7"/>
  <c r="N1615" i="7"/>
  <c r="N1728" i="7"/>
  <c r="N1729" i="7"/>
  <c r="N1730" i="7"/>
  <c r="N1731" i="7"/>
  <c r="N1732" i="7"/>
  <c r="N1733" i="7"/>
  <c r="N1734" i="7"/>
  <c r="N1735" i="7"/>
  <c r="N1736" i="7"/>
  <c r="N1737" i="7"/>
  <c r="N1738" i="7"/>
  <c r="N1739" i="7"/>
  <c r="N1740" i="7"/>
  <c r="N1741" i="7"/>
  <c r="N1742" i="7"/>
  <c r="N1743" i="7"/>
  <c r="N1744" i="7"/>
  <c r="N1748" i="7"/>
  <c r="N1749" i="7"/>
  <c r="N1750" i="7"/>
  <c r="N1751" i="7"/>
  <c r="N1752" i="7"/>
  <c r="N1753" i="7"/>
  <c r="N1754" i="7"/>
  <c r="N1755" i="7"/>
  <c r="N1756" i="7"/>
  <c r="N1757" i="7"/>
  <c r="N1758" i="7"/>
  <c r="N1759" i="7"/>
  <c r="N1760" i="7"/>
  <c r="N1761" i="7"/>
  <c r="N1762" i="7"/>
  <c r="N1763" i="7"/>
  <c r="N1764" i="7"/>
  <c r="N1765" i="7"/>
  <c r="N1766" i="7"/>
  <c r="N1767" i="7"/>
  <c r="N1768" i="7"/>
  <c r="N1769" i="7"/>
  <c r="N1770" i="7"/>
  <c r="N1771" i="7"/>
  <c r="N1772" i="7"/>
  <c r="N1773" i="7"/>
  <c r="N1774" i="7"/>
  <c r="N1775" i="7"/>
  <c r="N1776" i="7"/>
  <c r="N1777" i="7"/>
  <c r="N1778" i="7"/>
  <c r="N1779" i="7"/>
  <c r="N1780" i="7"/>
  <c r="N1652" i="7"/>
  <c r="N1653" i="7"/>
  <c r="N1654" i="7"/>
  <c r="N1655" i="7"/>
  <c r="N1656" i="7"/>
  <c r="N1657" i="7"/>
  <c r="N1658" i="7"/>
  <c r="N1659" i="7"/>
  <c r="N1660" i="7"/>
  <c r="N1661" i="7"/>
  <c r="N1662" i="7"/>
  <c r="N1663" i="7"/>
  <c r="N1664" i="7"/>
  <c r="N1665" i="7"/>
  <c r="N1666" i="7"/>
  <c r="N1667" i="7"/>
  <c r="N1668" i="7"/>
  <c r="N1669" i="7"/>
  <c r="N1670" i="7"/>
  <c r="N1671" i="7"/>
  <c r="N1672" i="7"/>
  <c r="N1616" i="7"/>
  <c r="N1617" i="7"/>
  <c r="N1618" i="7"/>
  <c r="N1619" i="7"/>
  <c r="N1674" i="7"/>
  <c r="N1675" i="7"/>
  <c r="N1677" i="7"/>
  <c r="N1678" i="7"/>
  <c r="N1679" i="7"/>
  <c r="N1680" i="7"/>
  <c r="N1681" i="7"/>
  <c r="N1682" i="7"/>
  <c r="N1683" i="7"/>
  <c r="N1684" i="7"/>
  <c r="N1685" i="7"/>
  <c r="N1686" i="7"/>
  <c r="N1687" i="7"/>
  <c r="N1688" i="7"/>
  <c r="N1689" i="7"/>
  <c r="N1690" i="7"/>
  <c r="N1691" i="7"/>
  <c r="N1692" i="7"/>
  <c r="N1693" i="7"/>
  <c r="N1694" i="7"/>
  <c r="N1695" i="7"/>
  <c r="N1696" i="7"/>
  <c r="N1697" i="7"/>
  <c r="N1698" i="7"/>
  <c r="N1699" i="7"/>
  <c r="N1700" i="7"/>
  <c r="N1701" i="7"/>
  <c r="N1703" i="7"/>
  <c r="N1704" i="7"/>
  <c r="N1705" i="7"/>
  <c r="N1706" i="7"/>
  <c r="N1707" i="7"/>
  <c r="N1708" i="7"/>
  <c r="N1709" i="7"/>
  <c r="N1710" i="7"/>
  <c r="N1711" i="7"/>
  <c r="N1712" i="7"/>
  <c r="N1713" i="7"/>
  <c r="N1714" i="7"/>
  <c r="N1715" i="7"/>
  <c r="N1716" i="7"/>
  <c r="N1564" i="7"/>
  <c r="N1565" i="7"/>
  <c r="N1590" i="7"/>
  <c r="N1591" i="7"/>
  <c r="N1587" i="7"/>
  <c r="N1588" i="7"/>
  <c r="N1569" i="7"/>
  <c r="N1570" i="7"/>
  <c r="N1571" i="7"/>
  <c r="N1572" i="7"/>
  <c r="N1566" i="7"/>
  <c r="N1573" i="7"/>
  <c r="N1574" i="7"/>
  <c r="N1575" i="7"/>
  <c r="N1576" i="7"/>
  <c r="N1577" i="7"/>
  <c r="N1578" i="7"/>
  <c r="N1579" i="7"/>
  <c r="N1580" i="7"/>
  <c r="N1581" i="7"/>
  <c r="N1582" i="7"/>
  <c r="N1583" i="7"/>
  <c r="N1584" i="7"/>
  <c r="N1537" i="7"/>
  <c r="N1539" i="7"/>
  <c r="N1540" i="7"/>
  <c r="N1541" i="7"/>
  <c r="N1542" i="7"/>
  <c r="N1543" i="7"/>
  <c r="N1718" i="7"/>
  <c r="N1719" i="7"/>
  <c r="N1720" i="7"/>
  <c r="N1721" i="7"/>
  <c r="N1722" i="7"/>
  <c r="N1723" i="7"/>
  <c r="N1724" i="7"/>
  <c r="N1631" i="7"/>
  <c r="N1611" i="7"/>
  <c r="N1726" i="7"/>
  <c r="N1746" i="7"/>
  <c r="N1747" i="7"/>
  <c r="N1781" i="7"/>
  <c r="N1782" i="7"/>
  <c r="N1783" i="7"/>
  <c r="N1784" i="7"/>
  <c r="N1532" i="7"/>
  <c r="N1548" i="7"/>
  <c r="N1549" i="7"/>
  <c r="N1550" i="7"/>
  <c r="N1551" i="7"/>
  <c r="N1552" i="7"/>
  <c r="N1553" i="7"/>
  <c r="N1593" i="7"/>
  <c r="N1594" i="7"/>
  <c r="N1597" i="7"/>
  <c r="N1598" i="7"/>
  <c r="N1595" i="7"/>
  <c r="N1599" i="7"/>
  <c r="N1600" i="7"/>
  <c r="N1557" i="7"/>
  <c r="N1558" i="7"/>
  <c r="N1559" i="7"/>
  <c r="N1560" i="7"/>
  <c r="N1528" i="7"/>
  <c r="N1533" i="7"/>
  <c r="N1534" i="7"/>
  <c r="N1535" i="7"/>
  <c r="N1620" i="7"/>
  <c r="N1621" i="7"/>
  <c r="N1622" i="7"/>
  <c r="N1623" i="7"/>
  <c r="N1567" i="7"/>
  <c r="N1536" i="7"/>
  <c r="N1538" i="7"/>
  <c r="N1544" i="7"/>
  <c r="N1545" i="7"/>
  <c r="N1546" i="7"/>
  <c r="N1547" i="7"/>
  <c r="N1596" i="7"/>
  <c r="N1554" i="7"/>
  <c r="N1555" i="7"/>
  <c r="N1556" i="7"/>
  <c r="N1561" i="7"/>
  <c r="N1562" i="7"/>
  <c r="N1563" i="7"/>
  <c r="N1568" i="7"/>
  <c r="N1585" i="7"/>
  <c r="N1586" i="7"/>
  <c r="N1589" i="7"/>
  <c r="N1592" i="7"/>
  <c r="N1601" i="7"/>
  <c r="N1602" i="7"/>
  <c r="N1603" i="7"/>
  <c r="N1604" i="7"/>
  <c r="N1605" i="7"/>
  <c r="N1606" i="7"/>
  <c r="N1607" i="7"/>
  <c r="N1608" i="7"/>
  <c r="N1609" i="7"/>
  <c r="N1610" i="7"/>
  <c r="N1624" i="7"/>
  <c r="N1625" i="7"/>
  <c r="N1627" i="7"/>
  <c r="N1628" i="7"/>
  <c r="N1629" i="7"/>
  <c r="N1630" i="7"/>
  <c r="N1632" i="7"/>
  <c r="N1633" i="7"/>
  <c r="N1650" i="7"/>
  <c r="N1651" i="7"/>
  <c r="N1673" i="7"/>
  <c r="N1676" i="7"/>
  <c r="N1702" i="7"/>
  <c r="N1717" i="7"/>
  <c r="N1725" i="7"/>
  <c r="N1745" i="7"/>
  <c r="N1785" i="7"/>
  <c r="N1786" i="7"/>
  <c r="N1787" i="7"/>
  <c r="N1788" i="7"/>
  <c r="N1789" i="7"/>
  <c r="N1790" i="7"/>
  <c r="N1791" i="7"/>
  <c r="N1792" i="7"/>
  <c r="N1793" i="7"/>
  <c r="N1794" i="7"/>
  <c r="N1795" i="7"/>
  <c r="N1796" i="7"/>
  <c r="N1797" i="7"/>
  <c r="N1798" i="7"/>
  <c r="N1799" i="7"/>
  <c r="N1800" i="7"/>
  <c r="N1801" i="7"/>
  <c r="N1802" i="7"/>
  <c r="N1805" i="7"/>
  <c r="N1806" i="7"/>
  <c r="N1807" i="7"/>
  <c r="N1810" i="7"/>
  <c r="N1811" i="7"/>
  <c r="N1812" i="7"/>
  <c r="N1813" i="7"/>
  <c r="N1814" i="7"/>
  <c r="N1815" i="7"/>
  <c r="N1808" i="7"/>
  <c r="N1809" i="7"/>
  <c r="N1816" i="7"/>
  <c r="N1817" i="7"/>
  <c r="N1818" i="7"/>
  <c r="N1819" i="7"/>
  <c r="N1821" i="7"/>
  <c r="N1822" i="7"/>
  <c r="N1823" i="7"/>
  <c r="N1826" i="7"/>
  <c r="N1820" i="7"/>
  <c r="N1824" i="7"/>
  <c r="N1825" i="7"/>
  <c r="N1827" i="7"/>
  <c r="N1828" i="7"/>
  <c r="N1829" i="7"/>
  <c r="N1830" i="7"/>
  <c r="N1831" i="7"/>
  <c r="N1839" i="7"/>
  <c r="N1840" i="7"/>
  <c r="N1843" i="7"/>
  <c r="N1844" i="7"/>
  <c r="N1845" i="7"/>
  <c r="N1846" i="7"/>
  <c r="N1847" i="7"/>
  <c r="N1849" i="7"/>
  <c r="N1850" i="7"/>
  <c r="N1851" i="7"/>
  <c r="N1852" i="7"/>
  <c r="N1853" i="7"/>
  <c r="N1858" i="7"/>
  <c r="N1854" i="7"/>
  <c r="N1855" i="7"/>
  <c r="N1848" i="7"/>
  <c r="N1856" i="7"/>
  <c r="N1857" i="7"/>
  <c r="N1859" i="7"/>
  <c r="N1860" i="7"/>
  <c r="N1861" i="7"/>
  <c r="N1862" i="7"/>
  <c r="N1863" i="7"/>
  <c r="N1864" i="7"/>
  <c r="N1865" i="7"/>
  <c r="N1867" i="7"/>
  <c r="N1868" i="7"/>
  <c r="N1869" i="7"/>
  <c r="N1870" i="7"/>
  <c r="N1871" i="7"/>
  <c r="N1873" i="7"/>
  <c r="N1874" i="7"/>
  <c r="N1875" i="7"/>
  <c r="N1876" i="7"/>
  <c r="N1877" i="7"/>
  <c r="N1872" i="7"/>
  <c r="N1878" i="7"/>
  <c r="N1879" i="7"/>
  <c r="N1880" i="7"/>
  <c r="N1881" i="7"/>
  <c r="N1866" i="7"/>
  <c r="N1882" i="7"/>
  <c r="N1883" i="7"/>
  <c r="N1884" i="7"/>
  <c r="N1885" i="7"/>
  <c r="N1886" i="7"/>
  <c r="N1887" i="7"/>
  <c r="N1888" i="7"/>
  <c r="N1803" i="7"/>
  <c r="N1804" i="7"/>
  <c r="N1832" i="7"/>
  <c r="N1833" i="7"/>
  <c r="N1834" i="7"/>
  <c r="N1835" i="7"/>
  <c r="N1841" i="7"/>
  <c r="N1842" i="7"/>
  <c r="N1836" i="7"/>
  <c r="N1837" i="7"/>
  <c r="N1838" i="7"/>
  <c r="N1889" i="7"/>
  <c r="N1890" i="7"/>
  <c r="N1891" i="7"/>
  <c r="N1892" i="7"/>
  <c r="N1893" i="7"/>
  <c r="N1894" i="7"/>
  <c r="N1895" i="7"/>
  <c r="N1896" i="7"/>
  <c r="N1897" i="7"/>
  <c r="N1898" i="7"/>
  <c r="N1899" i="7"/>
  <c r="N1900" i="7"/>
  <c r="N1901" i="7"/>
  <c r="N1902" i="7"/>
  <c r="N1903" i="7"/>
  <c r="N1904" i="7"/>
  <c r="N1905" i="7"/>
  <c r="N1906" i="7"/>
  <c r="N1907" i="7"/>
  <c r="N1908" i="7"/>
  <c r="N2191" i="7"/>
  <c r="N2192" i="7"/>
  <c r="N2193" i="7"/>
  <c r="N2194" i="7"/>
  <c r="N2195" i="7"/>
  <c r="N2196" i="7"/>
  <c r="N1919" i="7"/>
  <c r="N1914" i="7"/>
  <c r="N1915" i="7"/>
  <c r="N1938" i="7"/>
  <c r="N1939" i="7"/>
  <c r="N1916" i="7"/>
  <c r="N2128" i="7"/>
  <c r="N1917" i="7"/>
  <c r="N1995" i="7"/>
  <c r="N1996" i="7"/>
  <c r="N1997" i="7"/>
  <c r="N1976" i="7"/>
  <c r="N1998" i="7"/>
  <c r="N1999" i="7"/>
  <c r="N2000" i="7"/>
  <c r="N2001" i="7"/>
  <c r="N2002" i="7"/>
  <c r="N1920" i="7"/>
  <c r="N1930" i="7"/>
  <c r="N1921" i="7"/>
  <c r="N1922" i="7"/>
  <c r="N1923" i="7"/>
  <c r="N1924" i="7"/>
  <c r="N2156" i="7"/>
  <c r="N2157" i="7"/>
  <c r="N2158" i="7"/>
  <c r="N2159" i="7"/>
  <c r="N2160" i="7"/>
  <c r="N2161" i="7"/>
  <c r="N2162" i="7"/>
  <c r="N2163" i="7"/>
  <c r="N2164" i="7"/>
  <c r="N2165" i="7"/>
  <c r="N2166" i="7"/>
  <c r="N2167" i="7"/>
  <c r="N2168" i="7"/>
  <c r="N2169" i="7"/>
  <c r="N2170" i="7"/>
  <c r="N2171" i="7"/>
  <c r="N2172" i="7"/>
  <c r="N2173" i="7"/>
  <c r="N2003" i="7"/>
  <c r="N2004" i="7"/>
  <c r="N2005" i="7"/>
  <c r="N2006" i="7"/>
  <c r="N2007" i="7"/>
  <c r="N2008" i="7"/>
  <c r="N2009" i="7"/>
  <c r="N2010" i="7"/>
  <c r="N2011" i="7"/>
  <c r="N2012" i="7"/>
  <c r="N2013" i="7"/>
  <c r="N2186" i="7"/>
  <c r="N2187" i="7"/>
  <c r="N2174" i="7"/>
  <c r="N2175" i="7"/>
  <c r="N1946" i="7"/>
  <c r="N1947" i="7"/>
  <c r="N1949" i="7"/>
  <c r="N1950" i="7"/>
  <c r="N1951" i="7"/>
  <c r="N1952" i="7"/>
  <c r="N1953" i="7"/>
  <c r="N1954" i="7"/>
  <c r="N1955" i="7"/>
  <c r="N1956" i="7"/>
  <c r="N1931" i="7"/>
  <c r="N2014" i="7"/>
  <c r="N2015" i="7"/>
  <c r="N2016" i="7"/>
  <c r="N2017" i="7"/>
  <c r="N2018" i="7"/>
  <c r="N2019" i="7"/>
  <c r="N2020" i="7"/>
  <c r="N2021" i="7"/>
  <c r="N2022" i="7"/>
  <c r="N2023" i="7"/>
  <c r="N2024" i="7"/>
  <c r="N2025" i="7"/>
  <c r="N2026" i="7"/>
  <c r="N2027" i="7"/>
  <c r="N2028" i="7"/>
  <c r="N2029" i="7"/>
  <c r="N2030" i="7"/>
  <c r="N2031" i="7"/>
  <c r="N2032" i="7"/>
  <c r="N2033" i="7"/>
  <c r="N2034" i="7"/>
  <c r="N2035" i="7"/>
  <c r="N2036" i="7"/>
  <c r="N2037" i="7"/>
  <c r="N2038" i="7"/>
  <c r="N2039" i="7"/>
  <c r="N1932" i="7"/>
  <c r="N2047" i="7"/>
  <c r="N1959" i="7"/>
  <c r="N1960" i="7"/>
  <c r="N1961" i="7"/>
  <c r="N1962" i="7"/>
  <c r="N1963" i="7"/>
  <c r="N1964" i="7"/>
  <c r="N1965" i="7"/>
  <c r="N1966" i="7"/>
  <c r="N2048" i="7"/>
  <c r="N2049" i="7"/>
  <c r="N2050" i="7"/>
  <c r="N2051" i="7"/>
  <c r="N2052" i="7"/>
  <c r="N1933" i="7"/>
  <c r="N2040" i="7"/>
  <c r="N2053" i="7"/>
  <c r="N2176" i="7"/>
  <c r="N2177" i="7"/>
  <c r="N1934" i="7"/>
  <c r="N1935" i="7"/>
  <c r="N1936" i="7"/>
  <c r="N1927" i="7"/>
  <c r="N1958" i="7"/>
  <c r="N1994" i="7"/>
  <c r="N1967" i="7"/>
  <c r="N1968" i="7"/>
  <c r="N1969" i="7"/>
  <c r="N2063" i="7"/>
  <c r="N2064" i="7"/>
  <c r="N2065" i="7"/>
  <c r="N2055" i="7"/>
  <c r="N2070" i="7"/>
  <c r="N2071" i="7"/>
  <c r="N2178" i="7"/>
  <c r="N2179" i="7"/>
  <c r="N2072" i="7"/>
  <c r="N2073" i="7"/>
  <c r="N2074" i="7"/>
  <c r="N2075" i="7"/>
  <c r="N2076" i="7"/>
  <c r="N2180" i="7"/>
  <c r="N2181" i="7"/>
  <c r="N1971" i="7"/>
  <c r="N1977" i="7"/>
  <c r="N1978" i="7"/>
  <c r="N1979" i="7"/>
  <c r="N1980" i="7"/>
  <c r="N1981" i="7"/>
  <c r="N1982" i="7"/>
  <c r="N1983" i="7"/>
  <c r="N2041" i="7"/>
  <c r="N2042" i="7"/>
  <c r="N2043" i="7"/>
  <c r="N1984" i="7"/>
  <c r="N1985" i="7"/>
  <c r="N1986" i="7"/>
  <c r="N1925" i="7"/>
  <c r="N2102" i="7"/>
  <c r="N2084" i="7"/>
  <c r="N2085" i="7"/>
  <c r="N2086" i="7"/>
  <c r="N2087" i="7"/>
  <c r="N2088" i="7"/>
  <c r="N2089" i="7"/>
  <c r="N2090" i="7"/>
  <c r="N2091" i="7"/>
  <c r="N2103" i="7"/>
  <c r="N2104" i="7"/>
  <c r="N2105" i="7"/>
  <c r="N2106" i="7"/>
  <c r="N2107" i="7"/>
  <c r="N2108" i="7"/>
  <c r="N2109" i="7"/>
  <c r="N2110" i="7"/>
  <c r="N2111" i="7"/>
  <c r="N2112" i="7"/>
  <c r="N2114" i="7"/>
  <c r="N2116" i="7"/>
  <c r="N2117" i="7"/>
  <c r="N2118" i="7"/>
  <c r="N2119" i="7"/>
  <c r="N2142" i="7"/>
  <c r="N2143" i="7"/>
  <c r="N2144" i="7"/>
  <c r="N2145" i="7"/>
  <c r="N2146" i="7"/>
  <c r="N2147" i="7"/>
  <c r="N2139" i="7"/>
  <c r="N2148" i="7"/>
  <c r="N2149" i="7"/>
  <c r="N2150" i="7"/>
  <c r="N2151" i="7"/>
  <c r="N2129" i="7"/>
  <c r="N1909" i="7"/>
  <c r="N1910" i="7"/>
  <c r="N1940" i="7"/>
  <c r="N1912" i="7"/>
  <c r="N1913" i="7"/>
  <c r="N1918" i="7"/>
  <c r="N2188" i="7"/>
  <c r="N2189" i="7"/>
  <c r="N2190" i="7"/>
  <c r="N1948" i="7"/>
  <c r="N1926" i="7"/>
  <c r="N1937" i="7"/>
  <c r="N1911" i="7"/>
  <c r="N1941" i="7"/>
  <c r="N1942" i="7"/>
  <c r="N1944" i="7"/>
  <c r="N1945" i="7"/>
  <c r="N1928" i="7"/>
  <c r="N1929" i="7"/>
  <c r="N1957" i="7"/>
  <c r="N2045" i="7"/>
  <c r="N1970" i="7"/>
  <c r="N1993" i="7"/>
  <c r="N2044" i="7"/>
  <c r="N2046" i="7"/>
  <c r="N2054" i="7"/>
  <c r="N2056" i="7"/>
  <c r="N2057" i="7"/>
  <c r="N2058" i="7"/>
  <c r="N2059" i="7"/>
  <c r="N2060" i="7"/>
  <c r="N2061" i="7"/>
  <c r="N2062" i="7"/>
  <c r="N2066" i="7"/>
  <c r="N2067" i="7"/>
  <c r="N2068" i="7"/>
  <c r="N2069" i="7"/>
  <c r="N2077" i="7"/>
  <c r="N1972" i="7"/>
  <c r="N1973" i="7"/>
  <c r="N1943" i="7"/>
  <c r="N1974" i="7"/>
  <c r="N1975" i="7"/>
  <c r="N1987" i="7"/>
  <c r="N1988" i="7"/>
  <c r="N1989" i="7"/>
  <c r="N1990" i="7"/>
  <c r="N1991" i="7"/>
  <c r="N1992" i="7"/>
  <c r="N2078" i="7"/>
  <c r="N2079" i="7"/>
  <c r="N2080" i="7"/>
  <c r="N2081" i="7"/>
  <c r="N2082" i="7"/>
  <c r="N2083" i="7"/>
  <c r="N2092" i="7"/>
  <c r="N2093" i="7"/>
  <c r="N2094" i="7"/>
  <c r="N2095" i="7"/>
  <c r="N2098" i="7"/>
  <c r="N2099" i="7"/>
  <c r="N2100" i="7"/>
  <c r="N2101" i="7"/>
  <c r="N2113" i="7"/>
  <c r="N2127" i="7"/>
  <c r="N2130" i="7"/>
  <c r="N2131" i="7"/>
  <c r="N2132" i="7"/>
  <c r="N2133" i="7"/>
  <c r="N2134" i="7"/>
  <c r="N2135" i="7"/>
  <c r="N2136" i="7"/>
  <c r="N2137" i="7"/>
  <c r="N2138" i="7"/>
  <c r="N2140" i="7"/>
  <c r="N2141" i="7"/>
  <c r="N2152" i="7"/>
  <c r="N2153" i="7"/>
  <c r="N2154" i="7"/>
  <c r="N2155" i="7"/>
  <c r="N2182" i="7"/>
  <c r="N2183" i="7"/>
  <c r="N2184" i="7"/>
  <c r="N2185" i="7"/>
  <c r="N2253" i="7"/>
  <c r="N2254" i="7"/>
  <c r="N2255" i="7"/>
  <c r="N2256" i="7"/>
  <c r="N2257" i="7"/>
  <c r="N2258" i="7"/>
  <c r="N2259" i="7"/>
  <c r="N2260" i="7"/>
  <c r="N2266" i="7"/>
  <c r="N2262" i="7"/>
  <c r="N2267" i="7"/>
  <c r="N2268" i="7"/>
  <c r="N2269" i="7"/>
  <c r="N2270" i="7"/>
  <c r="N2271" i="7"/>
  <c r="N2272" i="7"/>
  <c r="N2273" i="7"/>
  <c r="N2274" i="7"/>
  <c r="N2275" i="7"/>
  <c r="N2276" i="7"/>
  <c r="N2277" i="7"/>
  <c r="N2278" i="7"/>
  <c r="N2279" i="7"/>
  <c r="N2280" i="7"/>
  <c r="N2281" i="7"/>
  <c r="N2282" i="7"/>
  <c r="N2283" i="7"/>
  <c r="N2284" i="7"/>
  <c r="N2285" i="7"/>
  <c r="N2286" i="7"/>
  <c r="N2287" i="7"/>
  <c r="N2288" i="7"/>
  <c r="N2289" i="7"/>
  <c r="N2290" i="7"/>
  <c r="N2291" i="7"/>
  <c r="N2292" i="7"/>
  <c r="N2293" i="7"/>
  <c r="N2294" i="7"/>
  <c r="N2295" i="7"/>
  <c r="N2296" i="7"/>
  <c r="N2261" i="7"/>
  <c r="N2263" i="7"/>
  <c r="N2264" i="7"/>
  <c r="N2265" i="7"/>
  <c r="N2297" i="7"/>
  <c r="N2298" i="7"/>
  <c r="N2299" i="7"/>
  <c r="N2300" i="7"/>
  <c r="N2301" i="7"/>
  <c r="N2302" i="7"/>
  <c r="N2303" i="7"/>
  <c r="N2304" i="7"/>
  <c r="N2305" i="7"/>
  <c r="N2306" i="7"/>
  <c r="N2307" i="7"/>
  <c r="N2308" i="7"/>
  <c r="N2309" i="7"/>
  <c r="N2310" i="7"/>
  <c r="N2311" i="7"/>
  <c r="N2342" i="7"/>
  <c r="N2346" i="7"/>
  <c r="N2347" i="7"/>
  <c r="N2348" i="7"/>
  <c r="N2349" i="7"/>
  <c r="N2350" i="7"/>
  <c r="N2343" i="7"/>
  <c r="N2352" i="7"/>
  <c r="N2351" i="7"/>
  <c r="N2353" i="7"/>
  <c r="N2354" i="7"/>
  <c r="N2355" i="7"/>
  <c r="N2312" i="7"/>
  <c r="N2313" i="7"/>
  <c r="N2318" i="7"/>
  <c r="N2319" i="7"/>
  <c r="N2320" i="7"/>
  <c r="N2321" i="7"/>
  <c r="N2322" i="7"/>
  <c r="N2317" i="7"/>
  <c r="N2323" i="7"/>
  <c r="N2356" i="7"/>
  <c r="N2357" i="7"/>
  <c r="N2358" i="7"/>
  <c r="N2359" i="7"/>
  <c r="N2440" i="7"/>
  <c r="N2441" i="7"/>
  <c r="N2442" i="7"/>
  <c r="N2360" i="7"/>
  <c r="N2361" i="7"/>
  <c r="N2362" i="7"/>
  <c r="N2365" i="7"/>
  <c r="N2443" i="7"/>
  <c r="N2444" i="7"/>
  <c r="N2341" i="7"/>
  <c r="N2344" i="7"/>
  <c r="N2345" i="7"/>
  <c r="N2363" i="7"/>
  <c r="N2364" i="7"/>
  <c r="N2366" i="7"/>
  <c r="N2367" i="7"/>
  <c r="N2368" i="7"/>
  <c r="N2369" i="7"/>
  <c r="N2370" i="7"/>
  <c r="N2371" i="7"/>
  <c r="N2372" i="7"/>
  <c r="N2373" i="7"/>
  <c r="N2374" i="7"/>
  <c r="N2375" i="7"/>
  <c r="N2376" i="7"/>
  <c r="N2377" i="7"/>
  <c r="N2378" i="7"/>
  <c r="N2379" i="7"/>
  <c r="N2380" i="7"/>
  <c r="N2381" i="7"/>
  <c r="N2382" i="7"/>
  <c r="N2383" i="7"/>
  <c r="N2384" i="7"/>
  <c r="N2385" i="7"/>
  <c r="N2386" i="7"/>
  <c r="N2387" i="7"/>
  <c r="N2445" i="7"/>
  <c r="N2446" i="7"/>
  <c r="N2411" i="7"/>
  <c r="N2412" i="7"/>
  <c r="N2413" i="7"/>
  <c r="N2414" i="7"/>
  <c r="N2415" i="7"/>
  <c r="N2416" i="7"/>
  <c r="N2447" i="7"/>
  <c r="N2448" i="7"/>
  <c r="N2449" i="7"/>
  <c r="N2450" i="7"/>
  <c r="N2451" i="7"/>
  <c r="N2452" i="7"/>
  <c r="N2453" i="7"/>
  <c r="N2454" i="7"/>
  <c r="N2455" i="7"/>
  <c r="N2456" i="7"/>
  <c r="N2457" i="7"/>
  <c r="N2458" i="7"/>
  <c r="N2417" i="7"/>
  <c r="N2418" i="7"/>
  <c r="N2459" i="7"/>
  <c r="N2460" i="7"/>
  <c r="N2394" i="7"/>
  <c r="N2395" i="7"/>
  <c r="N2396" i="7"/>
  <c r="N2397" i="7"/>
  <c r="N2461" i="7"/>
  <c r="N2324" i="7"/>
  <c r="N2325" i="7"/>
  <c r="N2398" i="7"/>
  <c r="N2399" i="7"/>
  <c r="N2400" i="7"/>
  <c r="N2401" i="7"/>
  <c r="N2402" i="7"/>
  <c r="N2388" i="7"/>
  <c r="N2389" i="7"/>
  <c r="N2390" i="7"/>
  <c r="N2391" i="7"/>
  <c r="N2403" i="7"/>
  <c r="N2404" i="7"/>
  <c r="N2405" i="7"/>
  <c r="N2462" i="7"/>
  <c r="N2463" i="7"/>
  <c r="N2406" i="7"/>
  <c r="N2407" i="7"/>
  <c r="N2408" i="7"/>
  <c r="N2409" i="7"/>
  <c r="N2410" i="7"/>
  <c r="N2423" i="7"/>
  <c r="N2419" i="7"/>
  <c r="N2420" i="7"/>
  <c r="N2421" i="7"/>
  <c r="N2422" i="7"/>
  <c r="N2424" i="7"/>
  <c r="N2425" i="7"/>
  <c r="N2426" i="7"/>
  <c r="N2427" i="7"/>
  <c r="N2428" i="7"/>
  <c r="N2429" i="7"/>
  <c r="N2430" i="7"/>
  <c r="N2431" i="7"/>
  <c r="N2432" i="7"/>
  <c r="N2433" i="7"/>
  <c r="N2434" i="7"/>
  <c r="N2435" i="7"/>
  <c r="N2392" i="7"/>
  <c r="N2393" i="7"/>
  <c r="N2314" i="7"/>
  <c r="N2315" i="7"/>
  <c r="N2316" i="7"/>
  <c r="N2326" i="7"/>
  <c r="N2327" i="7"/>
  <c r="N2328" i="7"/>
  <c r="N2329" i="7"/>
  <c r="N2330" i="7"/>
  <c r="N2331" i="7"/>
  <c r="N2332" i="7"/>
  <c r="N2333" i="7"/>
  <c r="N2334" i="7"/>
  <c r="N2335" i="7"/>
  <c r="N2336" i="7"/>
  <c r="N2337" i="7"/>
  <c r="N2338" i="7"/>
  <c r="N2339" i="7"/>
  <c r="N2340" i="7"/>
  <c r="N2436" i="7"/>
  <c r="N2437" i="7"/>
  <c r="N2438" i="7"/>
  <c r="N2439" i="7"/>
  <c r="N2464" i="7"/>
  <c r="N2465" i="7"/>
  <c r="N2466" i="7"/>
  <c r="N2467" i="7"/>
  <c r="N2468" i="7"/>
  <c r="N2469" i="7"/>
  <c r="N2470" i="7"/>
  <c r="N2471" i="7"/>
  <c r="N2472" i="7"/>
  <c r="N2473" i="7"/>
  <c r="N2474" i="7"/>
  <c r="N2475" i="7"/>
  <c r="N2476" i="7"/>
  <c r="N2477" i="7"/>
  <c r="N2478" i="7"/>
  <c r="N2479" i="7"/>
  <c r="N2480" i="7"/>
  <c r="N2481" i="7"/>
  <c r="N2482" i="7"/>
  <c r="N2483" i="7"/>
  <c r="N2484" i="7"/>
  <c r="N2485" i="7"/>
  <c r="N2486" i="7"/>
  <c r="N2487" i="7"/>
  <c r="N2488" i="7"/>
  <c r="N2489" i="7"/>
  <c r="N2490" i="7"/>
  <c r="N2491" i="7"/>
  <c r="N2492" i="7"/>
  <c r="N2493" i="7"/>
  <c r="N2494" i="7"/>
  <c r="N2495" i="7"/>
  <c r="N2496" i="7"/>
  <c r="N2497" i="7"/>
  <c r="N2498" i="7"/>
  <c r="N2499" i="7"/>
  <c r="N2500" i="7"/>
  <c r="N2501" i="7"/>
  <c r="N2502" i="7"/>
  <c r="N2503" i="7"/>
  <c r="N2504" i="7"/>
  <c r="N2505" i="7"/>
  <c r="N2506" i="7"/>
  <c r="N2507" i="7"/>
  <c r="N2508" i="7"/>
  <c r="N2509" i="7"/>
  <c r="N2510" i="7"/>
  <c r="N2511" i="7"/>
  <c r="N2512" i="7"/>
  <c r="N2513" i="7"/>
  <c r="N2514" i="7"/>
  <c r="N2515" i="7"/>
  <c r="N2516" i="7"/>
  <c r="N2517" i="7"/>
  <c r="N2518" i="7"/>
  <c r="N2519" i="7"/>
  <c r="N2520" i="7"/>
  <c r="N2521" i="7"/>
  <c r="N2522" i="7"/>
  <c r="N2531" i="7"/>
  <c r="N2532" i="7"/>
  <c r="N2523" i="7"/>
  <c r="N2524" i="7"/>
  <c r="N2525" i="7"/>
  <c r="N2526" i="7"/>
  <c r="N2537" i="7"/>
  <c r="N2538" i="7"/>
  <c r="N2539" i="7"/>
  <c r="N2540" i="7"/>
  <c r="N2541" i="7"/>
  <c r="N2542" i="7"/>
  <c r="N2543" i="7"/>
  <c r="N2544" i="7"/>
  <c r="N2545" i="7"/>
  <c r="N2546" i="7"/>
  <c r="N2547" i="7"/>
  <c r="N2548" i="7"/>
  <c r="N2549" i="7"/>
  <c r="N2550" i="7"/>
  <c r="N2527" i="7"/>
  <c r="N2528" i="7"/>
  <c r="N2529" i="7"/>
  <c r="N2530" i="7"/>
  <c r="N2533" i="7"/>
  <c r="N2534" i="7"/>
  <c r="N2535" i="7"/>
  <c r="N2536" i="7"/>
  <c r="N2551" i="7"/>
  <c r="N2552" i="7"/>
  <c r="N2553" i="7"/>
  <c r="N2554" i="7"/>
  <c r="N2555" i="7"/>
  <c r="N2577" i="7"/>
  <c r="N2578" i="7"/>
  <c r="N2579" i="7"/>
  <c r="N2580" i="7"/>
  <c r="N2582" i="7"/>
  <c r="N2581" i="7"/>
  <c r="N2556" i="7"/>
  <c r="N2557" i="7"/>
  <c r="N2558" i="7"/>
  <c r="N2583" i="7"/>
  <c r="N2584" i="7"/>
  <c r="N2585" i="7"/>
  <c r="N2586" i="7"/>
  <c r="N2587" i="7"/>
  <c r="N2570" i="7"/>
  <c r="N2571" i="7"/>
  <c r="N2572" i="7"/>
  <c r="N2588" i="7"/>
  <c r="N2589" i="7"/>
  <c r="N2590" i="7"/>
  <c r="N2611" i="7"/>
  <c r="N2612" i="7"/>
  <c r="N2613" i="7"/>
  <c r="N2614" i="7"/>
  <c r="N2615" i="7"/>
  <c r="N2616" i="7"/>
  <c r="N2617" i="7"/>
  <c r="N2591" i="7"/>
  <c r="N2592" i="7"/>
  <c r="N2576" i="7"/>
  <c r="N2593" i="7"/>
  <c r="N2594" i="7"/>
  <c r="N2595" i="7"/>
  <c r="N2596" i="7"/>
  <c r="N2597" i="7"/>
  <c r="N2598" i="7"/>
  <c r="N2599" i="7"/>
  <c r="N2600" i="7"/>
  <c r="N2601" i="7"/>
  <c r="N2602" i="7"/>
  <c r="N2603" i="7"/>
  <c r="N2604" i="7"/>
  <c r="N2605" i="7"/>
  <c r="N2606" i="7"/>
  <c r="N2607" i="7"/>
  <c r="N2608" i="7"/>
  <c r="N2609" i="7"/>
  <c r="N2610" i="7"/>
  <c r="N2618" i="7"/>
  <c r="N2619" i="7"/>
  <c r="N2620" i="7"/>
  <c r="N2621" i="7"/>
  <c r="N2622" i="7"/>
  <c r="N2623" i="7"/>
  <c r="N2624" i="7"/>
  <c r="N2625" i="7"/>
  <c r="N2626" i="7"/>
  <c r="N2627" i="7"/>
  <c r="N2628" i="7"/>
  <c r="N2629" i="7"/>
  <c r="N2559" i="7"/>
  <c r="N2560" i="7"/>
  <c r="N2561" i="7"/>
  <c r="N2562" i="7"/>
  <c r="N2563" i="7"/>
  <c r="N2564" i="7"/>
  <c r="N2565" i="7"/>
  <c r="N2573" i="7"/>
  <c r="N2574" i="7"/>
  <c r="N2575" i="7"/>
  <c r="N2566" i="7"/>
  <c r="N2567" i="7"/>
  <c r="N2568" i="7"/>
  <c r="N2569" i="7"/>
  <c r="N2630" i="7"/>
  <c r="N2631" i="7"/>
  <c r="N2632" i="7"/>
  <c r="N2633" i="7"/>
  <c r="N2634" i="7"/>
  <c r="N2635" i="7"/>
  <c r="N2636" i="7"/>
  <c r="N2637" i="7"/>
  <c r="N2638" i="7"/>
  <c r="N2641" i="7"/>
  <c r="N2642" i="7"/>
  <c r="N2643" i="7"/>
  <c r="N2644" i="7"/>
  <c r="N2645" i="7"/>
  <c r="N2646" i="7"/>
  <c r="N2647" i="7"/>
  <c r="N2648" i="7"/>
  <c r="N2649" i="7"/>
  <c r="N2650" i="7"/>
  <c r="N2651" i="7"/>
  <c r="N2652" i="7"/>
  <c r="N2653" i="7"/>
  <c r="N2654" i="7"/>
  <c r="N2655" i="7"/>
  <c r="N2656" i="7"/>
  <c r="N2657" i="7"/>
  <c r="N2658" i="7"/>
  <c r="N2659" i="7"/>
  <c r="N2660" i="7"/>
  <c r="N2661" i="7"/>
  <c r="N2662" i="7"/>
  <c r="N2663" i="7"/>
  <c r="N2664" i="7"/>
  <c r="N2665" i="7"/>
  <c r="N2666" i="7"/>
  <c r="N2667" i="7"/>
  <c r="N2668" i="7"/>
  <c r="N2639" i="7"/>
  <c r="N2669" i="7"/>
  <c r="N2670" i="7"/>
  <c r="N2671" i="7"/>
  <c r="N2672" i="7"/>
  <c r="N2673" i="7"/>
  <c r="N2640" i="7"/>
  <c r="N2674" i="7"/>
  <c r="N2675" i="7"/>
  <c r="N3" i="7"/>
  <c r="P839" i="7" l="1"/>
  <c r="P840" i="7" s="1"/>
  <c r="P842" i="7" s="1"/>
  <c r="P2096" i="7"/>
  <c r="P2097" i="7"/>
  <c r="P325" i="7"/>
  <c r="P364" i="7" s="1"/>
  <c r="P2552" i="7"/>
  <c r="P2555" i="7"/>
  <c r="P2576" i="7" s="1"/>
  <c r="P2579" i="7" s="1"/>
  <c r="P2580" i="7" s="1"/>
  <c r="P2554" i="7"/>
  <c r="P323" i="7"/>
  <c r="P2515" i="7"/>
  <c r="P1474" i="7"/>
  <c r="P1475" i="7" s="1"/>
  <c r="P1476" i="7" s="1"/>
  <c r="P497" i="7"/>
  <c r="P498" i="7" s="1"/>
  <c r="P503" i="7" s="1"/>
  <c r="P504" i="7" s="1"/>
  <c r="P496" i="7"/>
  <c r="P527" i="7"/>
  <c r="P528" i="7" s="1"/>
  <c r="P494" i="7"/>
  <c r="P495" i="7"/>
  <c r="P1455" i="7"/>
  <c r="P1456" i="7"/>
  <c r="P2537" i="7"/>
  <c r="P2538" i="7" s="1"/>
  <c r="P2550" i="7" s="1"/>
  <c r="P2514" i="7"/>
  <c r="P1487" i="7"/>
  <c r="P1488" i="7" s="1"/>
  <c r="P1485" i="7"/>
  <c r="P585" i="7"/>
  <c r="P2058" i="7"/>
  <c r="P1081" i="7"/>
  <c r="P2055" i="7"/>
  <c r="P2059" i="7"/>
  <c r="P1942" i="7"/>
  <c r="P1940" i="7"/>
  <c r="P589" i="7"/>
  <c r="P588" i="7"/>
  <c r="P587" i="7"/>
  <c r="P53" i="7"/>
  <c r="P418" i="7"/>
  <c r="P459" i="7" s="1"/>
  <c r="P586" i="7"/>
  <c r="P2056" i="7"/>
  <c r="P1484" i="7"/>
  <c r="P2060" i="7"/>
  <c r="P2077" i="7" s="1"/>
  <c r="P2078" i="7" s="1"/>
  <c r="P1486" i="7"/>
  <c r="P1458" i="7"/>
  <c r="P1460" i="7" s="1"/>
  <c r="P52" i="7"/>
  <c r="P56" i="7"/>
  <c r="P57" i="7" s="1"/>
  <c r="P1083" i="7"/>
  <c r="P1082" i="7"/>
  <c r="P1532" i="7"/>
  <c r="P1944" i="7"/>
  <c r="P1970" i="7" s="1"/>
  <c r="P1469" i="7"/>
  <c r="P1943" i="7"/>
  <c r="P1470" i="7"/>
  <c r="P2479" i="7"/>
  <c r="P2480" i="7" s="1"/>
  <c r="P1531" i="7"/>
  <c r="P2478" i="7"/>
  <c r="P1533" i="7"/>
  <c r="P1534" i="7"/>
  <c r="P1529" i="7"/>
  <c r="P1530" i="7"/>
  <c r="P378" i="7"/>
  <c r="P377" i="7"/>
  <c r="P2531" i="7"/>
  <c r="P2517" i="7"/>
  <c r="P2259" i="7"/>
  <c r="P2260" i="7"/>
  <c r="P2261" i="7" s="1"/>
  <c r="P603" i="7"/>
  <c r="P591" i="7"/>
  <c r="P1891" i="7"/>
  <c r="P1890" i="7"/>
  <c r="P1893" i="7"/>
  <c r="P1894" i="7" s="1"/>
  <c r="P1892" i="7"/>
  <c r="P7" i="7"/>
  <c r="P8" i="7"/>
  <c r="P9" i="7"/>
  <c r="P1844" i="7"/>
  <c r="P1865" i="7"/>
  <c r="P1866" i="7" s="1"/>
  <c r="P1882" i="7"/>
  <c r="P1883" i="7" s="1"/>
  <c r="P1845" i="7"/>
  <c r="P1846" i="7"/>
  <c r="P1847" i="7"/>
  <c r="P1848" i="7" s="1"/>
  <c r="P1798" i="7"/>
  <c r="P1800" i="7"/>
  <c r="P1805" i="7"/>
  <c r="P1806" i="7" s="1"/>
  <c r="P1803" i="7"/>
  <c r="P1804" i="7"/>
  <c r="P1799" i="7"/>
  <c r="P1801" i="7"/>
  <c r="P1819" i="7"/>
  <c r="P1820" i="7" s="1"/>
  <c r="P1830" i="7"/>
  <c r="P1831" i="7" s="1"/>
  <c r="P1802" i="7"/>
  <c r="P2372" i="7"/>
  <c r="P2370" i="7"/>
  <c r="P2371" i="7"/>
  <c r="P2666" i="7"/>
  <c r="P2667" i="7" s="1"/>
  <c r="P2659" i="7"/>
  <c r="P2660" i="7" s="1"/>
  <c r="P2652" i="7"/>
  <c r="P2653" i="7" s="1"/>
  <c r="P2640" i="7"/>
  <c r="P2638" i="7"/>
  <c r="P2636" i="7"/>
  <c r="P2641" i="7"/>
  <c r="P2642" i="7" s="1"/>
  <c r="P2671" i="7"/>
  <c r="P2672" i="7" s="1"/>
  <c r="P2637" i="7"/>
  <c r="P2639" i="7"/>
  <c r="P1911" i="7"/>
  <c r="P1910" i="7"/>
  <c r="P1912" i="7"/>
  <c r="P2299" i="7"/>
  <c r="P2298" i="7"/>
  <c r="P569" i="7"/>
  <c r="P572" i="7"/>
  <c r="P568" i="7"/>
  <c r="P576" i="7"/>
  <c r="P565" i="7"/>
  <c r="P566" i="7"/>
  <c r="P567" i="7"/>
  <c r="P581" i="7"/>
  <c r="P1791" i="7"/>
  <c r="P1790" i="7"/>
  <c r="P902" i="7"/>
  <c r="P903" i="7"/>
  <c r="P904" i="7"/>
  <c r="P905" i="7"/>
  <c r="P1004" i="7" s="1"/>
  <c r="P900" i="7"/>
  <c r="P901" i="7"/>
  <c r="P2095" i="7"/>
  <c r="P2093" i="7"/>
  <c r="P2094" i="7"/>
  <c r="P2098" i="7"/>
  <c r="P1473" i="7"/>
  <c r="P1472" i="7"/>
  <c r="P1544" i="7"/>
  <c r="P1592" i="7"/>
  <c r="P1536" i="7"/>
  <c r="P1602" i="7"/>
  <c r="P1610" i="7"/>
  <c r="P1563" i="7"/>
  <c r="P1554" i="7"/>
  <c r="P633" i="7"/>
  <c r="P640" i="7"/>
  <c r="P627" i="7"/>
  <c r="P634" i="7"/>
  <c r="P641" i="7"/>
  <c r="P629" i="7"/>
  <c r="P636" i="7"/>
  <c r="P643" i="7"/>
  <c r="P782" i="7"/>
  <c r="P803" i="7"/>
  <c r="P632" i="7"/>
  <c r="P642" i="7"/>
  <c r="P635" i="7"/>
  <c r="P644" i="7"/>
  <c r="P628" i="7"/>
  <c r="P637" i="7"/>
  <c r="P639" i="7"/>
  <c r="P631" i="7"/>
  <c r="P638" i="7"/>
  <c r="P724" i="7"/>
  <c r="P630" i="7"/>
  <c r="P1626" i="7"/>
  <c r="P1629" i="7"/>
  <c r="P1628" i="7"/>
  <c r="P1627" i="7"/>
  <c r="P2130" i="7"/>
  <c r="P2133" i="7"/>
  <c r="P2134" i="7"/>
  <c r="P2128" i="7"/>
  <c r="P2136" i="7"/>
  <c r="P2129" i="7"/>
  <c r="P2137" i="7"/>
  <c r="P2131" i="7"/>
  <c r="P2132" i="7"/>
  <c r="P2135" i="7"/>
  <c r="P1301" i="7"/>
  <c r="P1295" i="7"/>
  <c r="P1302" i="7"/>
  <c r="P1296" i="7"/>
  <c r="P1300" i="7"/>
  <c r="P1422" i="7"/>
  <c r="P1303" i="7"/>
  <c r="P1304" i="7"/>
  <c r="P1297" i="7"/>
  <c r="P1305" i="7"/>
  <c r="P1306" i="7"/>
  <c r="P1298" i="7"/>
  <c r="P1299" i="7"/>
  <c r="P1347" i="7"/>
  <c r="L2174" i="7"/>
  <c r="M2174" i="7" s="1"/>
  <c r="P841" i="7" l="1"/>
  <c r="P845" i="7"/>
  <c r="P846" i="7" s="1"/>
  <c r="P849" i="7" s="1"/>
  <c r="P850" i="7" s="1"/>
  <c r="P843" i="7"/>
  <c r="P844" i="7" s="1"/>
  <c r="P345" i="7"/>
  <c r="P355" i="7" s="1"/>
  <c r="P326" i="7"/>
  <c r="P339" i="7" s="1"/>
  <c r="P340" i="7" s="1"/>
  <c r="P2601" i="7"/>
  <c r="P2602" i="7" s="1"/>
  <c r="P2581" i="7"/>
  <c r="P2582" i="7" s="1"/>
  <c r="P2591" i="7"/>
  <c r="P2592" i="7" s="1"/>
  <c r="P2593" i="7"/>
  <c r="P2594" i="7" s="1"/>
  <c r="P2578" i="7"/>
  <c r="P2585" i="7"/>
  <c r="P2586" i="7" s="1"/>
  <c r="P2589" i="7"/>
  <c r="P2590" i="7" s="1"/>
  <c r="P2570" i="7"/>
  <c r="P2571" i="7" s="1"/>
  <c r="P2595" i="7"/>
  <c r="P2597" i="7" s="1"/>
  <c r="P2605" i="7"/>
  <c r="P2606" i="7" s="1"/>
  <c r="P2603" i="7"/>
  <c r="P2604" i="7" s="1"/>
  <c r="P2583" i="7"/>
  <c r="P2584" i="7" s="1"/>
  <c r="P2577" i="7"/>
  <c r="P2598" i="7"/>
  <c r="P2600" i="7" s="1"/>
  <c r="P2556" i="7"/>
  <c r="P2568" i="7" s="1"/>
  <c r="P2569" i="7" s="1"/>
  <c r="P2588" i="7"/>
  <c r="P2608" i="7"/>
  <c r="P2614" i="7" s="1"/>
  <c r="P2615" i="7" s="1"/>
  <c r="P59" i="7"/>
  <c r="P60" i="7" s="1"/>
  <c r="P61" i="7" s="1"/>
  <c r="P62" i="7" s="1"/>
  <c r="P63" i="7" s="1"/>
  <c r="P64" i="7" s="1"/>
  <c r="P65" i="7" s="1"/>
  <c r="P58" i="7"/>
  <c r="P524" i="7"/>
  <c r="P521" i="7"/>
  <c r="P523" i="7" s="1"/>
  <c r="P1477" i="7"/>
  <c r="P1479" i="7" s="1"/>
  <c r="P515" i="7"/>
  <c r="P516" i="7" s="1"/>
  <c r="P505" i="7"/>
  <c r="P500" i="7"/>
  <c r="P501" i="7"/>
  <c r="P518" i="7"/>
  <c r="P519" i="7" s="1"/>
  <c r="P506" i="7"/>
  <c r="P509" i="7" s="1"/>
  <c r="P502" i="7"/>
  <c r="P499" i="7"/>
  <c r="P510" i="7"/>
  <c r="P511" i="7" s="1"/>
  <c r="P525" i="7"/>
  <c r="P526" i="7"/>
  <c r="P548" i="7"/>
  <c r="P549" i="7" s="1"/>
  <c r="P2547" i="7"/>
  <c r="P2546" i="7"/>
  <c r="P2540" i="7"/>
  <c r="P2541" i="7"/>
  <c r="P2545" i="7"/>
  <c r="P2549" i="7"/>
  <c r="P2543" i="7"/>
  <c r="P2542" i="7"/>
  <c r="P2544" i="7"/>
  <c r="P2548" i="7"/>
  <c r="P2539" i="7"/>
  <c r="P1459" i="7"/>
  <c r="P1464" i="7"/>
  <c r="P1466" i="7" s="1"/>
  <c r="P2081" i="7"/>
  <c r="P2089" i="7" s="1"/>
  <c r="P2061" i="7"/>
  <c r="P2064" i="7" s="1"/>
  <c r="P2065" i="7" s="1"/>
  <c r="P2066" i="7"/>
  <c r="P2069" i="7" s="1"/>
  <c r="P1913" i="7"/>
  <c r="P1914" i="7" s="1"/>
  <c r="P1926" i="7"/>
  <c r="P491" i="7"/>
  <c r="P492" i="7" s="1"/>
  <c r="P419" i="7"/>
  <c r="P422" i="7" s="1"/>
  <c r="P478" i="7"/>
  <c r="P460" i="7"/>
  <c r="P461" i="7"/>
  <c r="P482" i="7"/>
  <c r="P487" i="7"/>
  <c r="P490" i="7"/>
  <c r="P465" i="7"/>
  <c r="P462" i="7"/>
  <c r="P469" i="7"/>
  <c r="P473" i="7"/>
  <c r="P2504" i="7"/>
  <c r="P2506" i="7" s="1"/>
  <c r="P2507" i="7" s="1"/>
  <c r="P1461" i="7"/>
  <c r="P1463" i="7" s="1"/>
  <c r="P2044" i="7"/>
  <c r="P2047" i="7" s="1"/>
  <c r="P1945" i="7"/>
  <c r="P1947" i="7" s="1"/>
  <c r="P1084" i="7"/>
  <c r="P1085" i="7" s="1"/>
  <c r="P1993" i="7"/>
  <c r="P1994" i="7" s="1"/>
  <c r="P887" i="7"/>
  <c r="P888" i="7" s="1"/>
  <c r="P889" i="7" s="1"/>
  <c r="P890" i="7" s="1"/>
  <c r="P1957" i="7"/>
  <c r="P1963" i="7" s="1"/>
  <c r="P1964" i="7" s="1"/>
  <c r="P386" i="7"/>
  <c r="P379" i="7"/>
  <c r="P2521" i="7"/>
  <c r="P2522" i="7" s="1"/>
  <c r="P2525" i="7"/>
  <c r="P2526" i="7" s="1"/>
  <c r="P2529" i="7"/>
  <c r="P2530" i="7" s="1"/>
  <c r="P2518" i="7"/>
  <c r="P2519" i="7"/>
  <c r="P2520" i="7" s="1"/>
  <c r="P2527" i="7"/>
  <c r="P2528" i="7" s="1"/>
  <c r="P2523" i="7"/>
  <c r="P2524" i="7" s="1"/>
  <c r="P2535" i="7"/>
  <c r="P2536" i="7" s="1"/>
  <c r="P2533" i="7"/>
  <c r="P2534" i="7" s="1"/>
  <c r="P2532" i="7"/>
  <c r="P2669" i="7"/>
  <c r="P2668" i="7"/>
  <c r="P2670" i="7"/>
  <c r="P1822" i="7"/>
  <c r="P1828" i="7"/>
  <c r="P1821" i="7"/>
  <c r="P1824" i="7"/>
  <c r="P1825" i="7"/>
  <c r="P1827" i="7"/>
  <c r="P1823" i="7"/>
  <c r="P1826" i="7"/>
  <c r="P1829" i="7"/>
  <c r="P2080" i="7"/>
  <c r="P2079" i="7"/>
  <c r="P811" i="7"/>
  <c r="P804" i="7"/>
  <c r="P818" i="7"/>
  <c r="P825" i="7"/>
  <c r="P366" i="7"/>
  <c r="P365" i="7"/>
  <c r="P374" i="7"/>
  <c r="P375" i="7" s="1"/>
  <c r="P372" i="7"/>
  <c r="P373" i="7" s="1"/>
  <c r="P370" i="7"/>
  <c r="P371" i="7" s="1"/>
  <c r="P583" i="7"/>
  <c r="P582" i="7"/>
  <c r="P1895" i="7"/>
  <c r="P1898" i="7"/>
  <c r="P1896" i="7"/>
  <c r="P1897" i="7"/>
  <c r="P783" i="7"/>
  <c r="P788" i="7"/>
  <c r="P1792" i="7"/>
  <c r="P1793" i="7"/>
  <c r="P1616" i="7"/>
  <c r="P1617" i="7" s="1"/>
  <c r="P1611" i="7"/>
  <c r="P1612" i="7"/>
  <c r="P1613" i="7" s="1"/>
  <c r="P1620" i="7"/>
  <c r="P1621" i="7" s="1"/>
  <c r="P1614" i="7"/>
  <c r="P1615" i="7" s="1"/>
  <c r="P1618" i="7"/>
  <c r="P1619" i="7" s="1"/>
  <c r="P1624" i="7"/>
  <c r="P1622" i="7"/>
  <c r="P1623" i="7" s="1"/>
  <c r="P2113" i="7"/>
  <c r="P2099" i="7"/>
  <c r="P1984" i="7"/>
  <c r="P1976" i="7"/>
  <c r="P1971" i="7"/>
  <c r="P1983" i="7"/>
  <c r="P1991" i="7"/>
  <c r="P1992" i="7" s="1"/>
  <c r="P1977" i="7"/>
  <c r="P1981" i="7"/>
  <c r="P1982" i="7" s="1"/>
  <c r="P1972" i="7"/>
  <c r="P1973" i="7"/>
  <c r="P1978" i="7"/>
  <c r="P1987" i="7"/>
  <c r="P1974" i="7"/>
  <c r="P1975" i="7"/>
  <c r="P992" i="7"/>
  <c r="P942" i="7"/>
  <c r="P988" i="7"/>
  <c r="P906" i="7"/>
  <c r="P984" i="7"/>
  <c r="P964" i="7"/>
  <c r="P1492" i="7"/>
  <c r="P1493" i="7" s="1"/>
  <c r="P1496" i="7" s="1"/>
  <c r="P1491" i="7"/>
  <c r="P1489" i="7"/>
  <c r="P1490" i="7"/>
  <c r="P1555" i="7"/>
  <c r="P1556" i="7"/>
  <c r="P1561" i="7"/>
  <c r="P1562" i="7" s="1"/>
  <c r="P1557" i="7"/>
  <c r="P1605" i="7"/>
  <c r="P1604" i="7"/>
  <c r="P1608" i="7"/>
  <c r="P1609" i="7" s="1"/>
  <c r="P1606" i="7"/>
  <c r="P1607" i="7" s="1"/>
  <c r="P1603" i="7"/>
  <c r="P1807" i="7"/>
  <c r="P1808" i="7"/>
  <c r="P1817" i="7"/>
  <c r="P1809" i="7"/>
  <c r="P1810" i="7"/>
  <c r="P1816" i="7"/>
  <c r="P1811" i="7"/>
  <c r="P1812" i="7"/>
  <c r="P1818" i="7"/>
  <c r="P1813" i="7"/>
  <c r="P1814" i="7"/>
  <c r="P1815" i="7"/>
  <c r="P1852" i="7"/>
  <c r="P1857" i="7"/>
  <c r="P1853" i="7"/>
  <c r="P1849" i="7"/>
  <c r="P1864" i="7"/>
  <c r="P1856" i="7"/>
  <c r="P1850" i="7"/>
  <c r="P1851" i="7"/>
  <c r="P1859" i="7"/>
  <c r="P1860" i="7"/>
  <c r="P1861" i="7"/>
  <c r="P1862" i="7"/>
  <c r="P1858" i="7"/>
  <c r="P1863" i="7"/>
  <c r="P1854" i="7"/>
  <c r="P1855" i="7"/>
  <c r="P535" i="7"/>
  <c r="P536" i="7" s="1"/>
  <c r="P539" i="7"/>
  <c r="P532" i="7"/>
  <c r="P537" i="7"/>
  <c r="P538" i="7" s="1"/>
  <c r="P530" i="7"/>
  <c r="P529" i="7"/>
  <c r="P531" i="7"/>
  <c r="P542" i="7"/>
  <c r="P543" i="7"/>
  <c r="P1839" i="7"/>
  <c r="P1833" i="7"/>
  <c r="P1838" i="7"/>
  <c r="P1841" i="7"/>
  <c r="P1836" i="7"/>
  <c r="P1837" i="7"/>
  <c r="P1840" i="7"/>
  <c r="P1832" i="7"/>
  <c r="P1834" i="7"/>
  <c r="P1835" i="7"/>
  <c r="P1842" i="7"/>
  <c r="P754" i="7"/>
  <c r="P772" i="7"/>
  <c r="P725" i="7"/>
  <c r="P1540" i="7"/>
  <c r="P1541" i="7" s="1"/>
  <c r="P1538" i="7"/>
  <c r="P1539" i="7"/>
  <c r="P1542" i="7"/>
  <c r="P1543" i="7" s="1"/>
  <c r="P1537" i="7"/>
  <c r="P2675" i="7"/>
  <c r="P2673" i="7"/>
  <c r="P2674" i="7"/>
  <c r="P1594" i="7"/>
  <c r="P1596" i="7"/>
  <c r="P1593" i="7"/>
  <c r="P1599" i="7"/>
  <c r="P1600" i="7" s="1"/>
  <c r="P1601" i="7"/>
  <c r="P1595" i="7"/>
  <c r="P1597" i="7"/>
  <c r="P1598" i="7" s="1"/>
  <c r="P577" i="7"/>
  <c r="P579" i="7"/>
  <c r="P580" i="7"/>
  <c r="P578" i="7"/>
  <c r="P1745" i="7"/>
  <c r="P1702" i="7"/>
  <c r="P1630" i="7"/>
  <c r="P1717" i="7"/>
  <c r="P1725" i="7"/>
  <c r="P1727" i="7" s="1"/>
  <c r="P1651" i="7"/>
  <c r="P1673" i="7"/>
  <c r="P2312" i="7"/>
  <c r="P2341" i="7"/>
  <c r="P2300" i="7"/>
  <c r="P1423" i="7"/>
  <c r="P1428" i="7"/>
  <c r="P1448" i="7"/>
  <c r="P1442" i="7"/>
  <c r="P1548" i="7"/>
  <c r="P1552" i="7"/>
  <c r="P1553" i="7" s="1"/>
  <c r="P1545" i="7"/>
  <c r="P1546" i="7"/>
  <c r="P1549" i="7"/>
  <c r="P1547" i="7"/>
  <c r="P2649" i="7"/>
  <c r="P2651" i="7"/>
  <c r="P2644" i="7"/>
  <c r="P2645" i="7"/>
  <c r="P2648" i="7"/>
  <c r="P2646" i="7"/>
  <c r="P2647" i="7"/>
  <c r="P2650" i="7"/>
  <c r="P2643" i="7"/>
  <c r="P2394" i="7"/>
  <c r="P2419" i="7"/>
  <c r="P2407" i="7"/>
  <c r="P2436" i="7"/>
  <c r="P2468" i="7"/>
  <c r="P2373" i="7"/>
  <c r="P1885" i="7"/>
  <c r="P1888" i="7"/>
  <c r="P1884" i="7"/>
  <c r="P1886" i="7"/>
  <c r="P1887" i="7"/>
  <c r="P597" i="7"/>
  <c r="P598" i="7" s="1"/>
  <c r="P594" i="7"/>
  <c r="P599" i="7"/>
  <c r="P600" i="7" s="1"/>
  <c r="P601" i="7"/>
  <c r="P602" i="7" s="1"/>
  <c r="P593" i="7"/>
  <c r="P592" i="7"/>
  <c r="P595" i="7"/>
  <c r="P596" i="7" s="1"/>
  <c r="P2485" i="7"/>
  <c r="P2492" i="7"/>
  <c r="P2499" i="7"/>
  <c r="P2500" i="7"/>
  <c r="P2482" i="7"/>
  <c r="P2490" i="7"/>
  <c r="P2491" i="7" s="1"/>
  <c r="P2498" i="7"/>
  <c r="P2483" i="7"/>
  <c r="P2503" i="7"/>
  <c r="P2496" i="7"/>
  <c r="P2484" i="7"/>
  <c r="P2501" i="7"/>
  <c r="P2502" i="7"/>
  <c r="P2495" i="7"/>
  <c r="P2488" i="7"/>
  <c r="P2489" i="7" s="1"/>
  <c r="P2497" i="7"/>
  <c r="P2481" i="7"/>
  <c r="P573" i="7"/>
  <c r="P574" i="7"/>
  <c r="P575" i="7"/>
  <c r="P1134" i="7"/>
  <c r="P1135" i="7" s="1"/>
  <c r="P1873" i="7"/>
  <c r="P1879" i="7"/>
  <c r="P1868" i="7"/>
  <c r="P1876" i="7"/>
  <c r="P1875" i="7"/>
  <c r="P1867" i="7"/>
  <c r="P1877" i="7"/>
  <c r="P1869" i="7"/>
  <c r="P1872" i="7"/>
  <c r="P1874" i="7"/>
  <c r="P1870" i="7"/>
  <c r="P1880" i="7"/>
  <c r="P1871" i="7"/>
  <c r="P1881" i="7"/>
  <c r="P1878" i="7"/>
  <c r="P605" i="7"/>
  <c r="P606" i="7" s="1"/>
  <c r="P604" i="7"/>
  <c r="P2656" i="7"/>
  <c r="P2654" i="7"/>
  <c r="P2655" i="7"/>
  <c r="P2657" i="7"/>
  <c r="P2658" i="7"/>
  <c r="P1322" i="7"/>
  <c r="P1333" i="7"/>
  <c r="P1307" i="7"/>
  <c r="P1316" i="7"/>
  <c r="P1337" i="7"/>
  <c r="P1328" i="7"/>
  <c r="P1341" i="7"/>
  <c r="P2663" i="7"/>
  <c r="P2664" i="7"/>
  <c r="P2661" i="7"/>
  <c r="P2662" i="7"/>
  <c r="P2665" i="7"/>
  <c r="P1573" i="7"/>
  <c r="P1574" i="7" s="1"/>
  <c r="P1580" i="7"/>
  <c r="P1586" i="7"/>
  <c r="P1564" i="7"/>
  <c r="P1571" i="7"/>
  <c r="P1572" i="7" s="1"/>
  <c r="P1567" i="7"/>
  <c r="P1578" i="7"/>
  <c r="P1579" i="7" s="1"/>
  <c r="P1589" i="7"/>
  <c r="P1565" i="7"/>
  <c r="P1566" i="7"/>
  <c r="P1575" i="7"/>
  <c r="P1568" i="7"/>
  <c r="P1585" i="7"/>
  <c r="P1569" i="7"/>
  <c r="P1570" i="7" s="1"/>
  <c r="P1583" i="7"/>
  <c r="P1584" i="7" s="1"/>
  <c r="P1354" i="7"/>
  <c r="P1348" i="7"/>
  <c r="P1378" i="7"/>
  <c r="P1416" i="7" s="1"/>
  <c r="P570" i="7"/>
  <c r="P571" i="7"/>
  <c r="P2291" i="7"/>
  <c r="P2263" i="7"/>
  <c r="P2266" i="7"/>
  <c r="P2286" i="7"/>
  <c r="P2265" i="7"/>
  <c r="P2262" i="7"/>
  <c r="P2273" i="7"/>
  <c r="P2280" i="7"/>
  <c r="P2294" i="7"/>
  <c r="P2267" i="7"/>
  <c r="P2276" i="7"/>
  <c r="P2264" i="7"/>
  <c r="P2283" i="7"/>
  <c r="P2185" i="7"/>
  <c r="P2153" i="7"/>
  <c r="P2138" i="7"/>
  <c r="P696" i="7"/>
  <c r="P653" i="7"/>
  <c r="P645" i="7"/>
  <c r="P716" i="7"/>
  <c r="P704" i="7"/>
  <c r="P28" i="7"/>
  <c r="P17" i="7"/>
  <c r="P10" i="7"/>
  <c r="L6" i="7"/>
  <c r="M6" i="7" s="1"/>
  <c r="L9" i="7"/>
  <c r="M9" i="7" s="1"/>
  <c r="L10" i="7"/>
  <c r="M10" i="7" s="1"/>
  <c r="L13" i="7"/>
  <c r="M13" i="7" s="1"/>
  <c r="L11" i="7"/>
  <c r="L12" i="7"/>
  <c r="L14" i="7"/>
  <c r="M14" i="7" s="1"/>
  <c r="L15" i="7"/>
  <c r="M15" i="7" s="1"/>
  <c r="L16" i="7"/>
  <c r="M16" i="7" s="1"/>
  <c r="L17" i="7"/>
  <c r="M17" i="7" s="1"/>
  <c r="L21" i="7"/>
  <c r="M21" i="7" s="1"/>
  <c r="L18" i="7"/>
  <c r="L19" i="7"/>
  <c r="L20" i="7"/>
  <c r="L22" i="7"/>
  <c r="M22" i="7" s="1"/>
  <c r="L23" i="7"/>
  <c r="M23" i="7" s="1"/>
  <c r="L24" i="7"/>
  <c r="M24" i="7" s="1"/>
  <c r="L25" i="7"/>
  <c r="M25" i="7" s="1"/>
  <c r="L26" i="7"/>
  <c r="M26" i="7" s="1"/>
  <c r="L27" i="7"/>
  <c r="L28" i="7"/>
  <c r="M28" i="7" s="1"/>
  <c r="L33" i="7"/>
  <c r="M33" i="7" s="1"/>
  <c r="L29" i="7"/>
  <c r="L30" i="7"/>
  <c r="L31" i="7"/>
  <c r="L32" i="7"/>
  <c r="L34" i="7"/>
  <c r="M34" i="7" s="1"/>
  <c r="L35" i="7"/>
  <c r="M35" i="7" s="1"/>
  <c r="L36" i="7"/>
  <c r="M36" i="7" s="1"/>
  <c r="L37" i="7"/>
  <c r="M37" i="7" s="1"/>
  <c r="L38" i="7"/>
  <c r="M38" i="7" s="1"/>
  <c r="L39" i="7"/>
  <c r="M39" i="7" s="1"/>
  <c r="L40" i="7"/>
  <c r="M40" i="7" s="1"/>
  <c r="L41" i="7"/>
  <c r="M41" i="7" s="1"/>
  <c r="L7" i="7"/>
  <c r="L8" i="7"/>
  <c r="L4" i="7"/>
  <c r="L5" i="7"/>
  <c r="L42" i="7"/>
  <c r="M42" i="7" s="1"/>
  <c r="L44" i="7"/>
  <c r="L45" i="7"/>
  <c r="L46" i="7"/>
  <c r="L47" i="7"/>
  <c r="L48" i="7"/>
  <c r="L49" i="7"/>
  <c r="L50" i="7"/>
  <c r="M50" i="7" s="1"/>
  <c r="L51" i="7"/>
  <c r="M51" i="7" s="1"/>
  <c r="L54" i="7"/>
  <c r="L56" i="7"/>
  <c r="M56" i="7" s="1"/>
  <c r="L61" i="7"/>
  <c r="L62" i="7"/>
  <c r="M62" i="7" s="1"/>
  <c r="L63" i="7"/>
  <c r="M63" i="7" s="1"/>
  <c r="L55" i="7"/>
  <c r="M55" i="7" s="1"/>
  <c r="L64" i="7"/>
  <c r="M64" i="7" s="1"/>
  <c r="L65" i="7"/>
  <c r="M65" i="7" s="1"/>
  <c r="L57" i="7"/>
  <c r="M57" i="7" s="1"/>
  <c r="L67" i="7"/>
  <c r="L66" i="7"/>
  <c r="L58" i="7"/>
  <c r="L68" i="7"/>
  <c r="M68" i="7" s="1"/>
  <c r="L59" i="7"/>
  <c r="M59" i="7" s="1"/>
  <c r="L69" i="7"/>
  <c r="M69" i="7" s="1"/>
  <c r="L70" i="7"/>
  <c r="L60" i="7"/>
  <c r="M60" i="7" s="1"/>
  <c r="L71" i="7"/>
  <c r="M71" i="7" s="1"/>
  <c r="L72" i="7"/>
  <c r="M72" i="7" s="1"/>
  <c r="L73" i="7"/>
  <c r="M73" i="7" s="1"/>
  <c r="L74" i="7"/>
  <c r="L77" i="7"/>
  <c r="L78" i="7"/>
  <c r="M78" i="7" s="1"/>
  <c r="L79" i="7"/>
  <c r="M79" i="7" s="1"/>
  <c r="L80" i="7"/>
  <c r="L75" i="7"/>
  <c r="M75" i="7" s="1"/>
  <c r="L81" i="7"/>
  <c r="M81" i="7" s="1"/>
  <c r="L82" i="7"/>
  <c r="M82" i="7" s="1"/>
  <c r="L76" i="7"/>
  <c r="M76" i="7" s="1"/>
  <c r="L83" i="7"/>
  <c r="M83" i="7" s="1"/>
  <c r="L52" i="7"/>
  <c r="L84" i="7"/>
  <c r="L85" i="7"/>
  <c r="M85" i="7" s="1"/>
  <c r="L88" i="7"/>
  <c r="L86" i="7"/>
  <c r="M86" i="7" s="1"/>
  <c r="L89" i="7"/>
  <c r="L90" i="7"/>
  <c r="L91" i="7"/>
  <c r="L92" i="7"/>
  <c r="L93" i="7"/>
  <c r="L94" i="7"/>
  <c r="L95" i="7"/>
  <c r="L96" i="7"/>
  <c r="L97" i="7"/>
  <c r="L87" i="7"/>
  <c r="L98" i="7"/>
  <c r="M98" i="7" s="1"/>
  <c r="L99" i="7"/>
  <c r="M99" i="7" s="1"/>
  <c r="L100" i="7"/>
  <c r="M100" i="7" s="1"/>
  <c r="L101" i="7"/>
  <c r="M101" i="7" s="1"/>
  <c r="L102" i="7"/>
  <c r="M102" i="7" s="1"/>
  <c r="L103" i="7"/>
  <c r="M103" i="7" s="1"/>
  <c r="L104" i="7"/>
  <c r="L105" i="7"/>
  <c r="L106" i="7"/>
  <c r="M106" i="7" s="1"/>
  <c r="L107" i="7"/>
  <c r="M107" i="7" s="1"/>
  <c r="L108" i="7"/>
  <c r="L111" i="7"/>
  <c r="L109" i="7"/>
  <c r="M109" i="7" s="1"/>
  <c r="L112" i="7"/>
  <c r="L113" i="7"/>
  <c r="M113" i="7" s="1"/>
  <c r="L110" i="7"/>
  <c r="L114" i="7"/>
  <c r="L53" i="7"/>
  <c r="L115" i="7"/>
  <c r="M115" i="7" s="1"/>
  <c r="L117" i="7"/>
  <c r="L116" i="7"/>
  <c r="M116" i="7" s="1"/>
  <c r="L118" i="7"/>
  <c r="L121" i="7"/>
  <c r="L119" i="7"/>
  <c r="M119" i="7" s="1"/>
  <c r="L122" i="7"/>
  <c r="M122" i="7" s="1"/>
  <c r="L123" i="7"/>
  <c r="L124" i="7"/>
  <c r="L120" i="7"/>
  <c r="L125" i="7"/>
  <c r="M125" i="7" s="1"/>
  <c r="L126" i="7"/>
  <c r="L127" i="7"/>
  <c r="L131" i="7"/>
  <c r="L128" i="7"/>
  <c r="L132" i="7"/>
  <c r="M132" i="7" s="1"/>
  <c r="L133" i="7"/>
  <c r="L129" i="7"/>
  <c r="M129" i="7" s="1"/>
  <c r="L130" i="7"/>
  <c r="L134" i="7"/>
  <c r="M134" i="7" s="1"/>
  <c r="L135" i="7"/>
  <c r="L136" i="7"/>
  <c r="L137" i="7"/>
  <c r="M137" i="7" s="1"/>
  <c r="L138" i="7"/>
  <c r="L139" i="7"/>
  <c r="M139" i="7" s="1"/>
  <c r="L140" i="7"/>
  <c r="L141" i="7"/>
  <c r="M141" i="7" s="1"/>
  <c r="L142" i="7"/>
  <c r="L143" i="7"/>
  <c r="M143" i="7" s="1"/>
  <c r="L144" i="7"/>
  <c r="L145" i="7"/>
  <c r="L146" i="7"/>
  <c r="M146" i="7" s="1"/>
  <c r="L147" i="7"/>
  <c r="L148" i="7"/>
  <c r="M148" i="7" s="1"/>
  <c r="L150" i="7"/>
  <c r="L149" i="7"/>
  <c r="L151" i="7"/>
  <c r="L152" i="7"/>
  <c r="M152" i="7" s="1"/>
  <c r="L153" i="7"/>
  <c r="L154" i="7"/>
  <c r="L159" i="7"/>
  <c r="M159" i="7" s="1"/>
  <c r="L155" i="7"/>
  <c r="L163" i="7"/>
  <c r="L167" i="7"/>
  <c r="L164" i="7"/>
  <c r="M164" i="7" s="1"/>
  <c r="L168" i="7"/>
  <c r="M168" i="7" s="1"/>
  <c r="L169" i="7"/>
  <c r="L170" i="7"/>
  <c r="M170" i="7" s="1"/>
  <c r="L171" i="7"/>
  <c r="L172" i="7"/>
  <c r="M172" i="7" s="1"/>
  <c r="L173" i="7"/>
  <c r="L174" i="7"/>
  <c r="M174" i="7" s="1"/>
  <c r="L175" i="7"/>
  <c r="L165" i="7"/>
  <c r="L176" i="7"/>
  <c r="L166" i="7"/>
  <c r="M166" i="7" s="1"/>
  <c r="L193" i="7"/>
  <c r="L160" i="7"/>
  <c r="L177" i="7"/>
  <c r="M177" i="7" s="1"/>
  <c r="L194" i="7"/>
  <c r="M194" i="7" s="1"/>
  <c r="L178" i="7"/>
  <c r="L179" i="7"/>
  <c r="M179" i="7" s="1"/>
  <c r="L198" i="7"/>
  <c r="L195" i="7"/>
  <c r="L199" i="7"/>
  <c r="L196" i="7"/>
  <c r="M196" i="7" s="1"/>
  <c r="L197" i="7"/>
  <c r="M197" i="7" s="1"/>
  <c r="L180" i="7"/>
  <c r="L181" i="7"/>
  <c r="M181" i="7" s="1"/>
  <c r="L182" i="7"/>
  <c r="L183" i="7"/>
  <c r="M183" i="7" s="1"/>
  <c r="L184" i="7"/>
  <c r="L185" i="7"/>
  <c r="M185" i="7" s="1"/>
  <c r="L186" i="7"/>
  <c r="L187" i="7"/>
  <c r="L188" i="7"/>
  <c r="L189" i="7"/>
  <c r="L190" i="7"/>
  <c r="M190" i="7" s="1"/>
  <c r="L191" i="7"/>
  <c r="L192" i="7"/>
  <c r="L161" i="7"/>
  <c r="L162" i="7"/>
  <c r="L200" i="7"/>
  <c r="L156" i="7"/>
  <c r="L202" i="7"/>
  <c r="M202" i="7" s="1"/>
  <c r="L201" i="7"/>
  <c r="L208" i="7"/>
  <c r="L203" i="7"/>
  <c r="L209" i="7"/>
  <c r="M209" i="7" s="1"/>
  <c r="L210" i="7"/>
  <c r="L211" i="7"/>
  <c r="L204" i="7"/>
  <c r="L212" i="7"/>
  <c r="M212" i="7" s="1"/>
  <c r="L213" i="7"/>
  <c r="L205" i="7"/>
  <c r="M205" i="7" s="1"/>
  <c r="L214" i="7"/>
  <c r="L206" i="7"/>
  <c r="L207" i="7"/>
  <c r="M207" i="7" s="1"/>
  <c r="L215" i="7"/>
  <c r="L216" i="7"/>
  <c r="L217" i="7"/>
  <c r="L157" i="7"/>
  <c r="L158" i="7"/>
  <c r="M158" i="7" s="1"/>
  <c r="L218" i="7"/>
  <c r="M218" i="7" s="1"/>
  <c r="L225" i="7"/>
  <c r="L219" i="7"/>
  <c r="M219" i="7" s="1"/>
  <c r="L226" i="7"/>
  <c r="M226" i="7" s="1"/>
  <c r="L227" i="7"/>
  <c r="L228" i="7"/>
  <c r="M228" i="7" s="1"/>
  <c r="L229" i="7"/>
  <c r="M229" i="7" s="1"/>
  <c r="L231" i="7"/>
  <c r="L230" i="7"/>
  <c r="L232" i="7"/>
  <c r="L234" i="7"/>
  <c r="M234" i="7" s="1"/>
  <c r="L235" i="7"/>
  <c r="M235" i="7" s="1"/>
  <c r="L236" i="7"/>
  <c r="M236" i="7" s="1"/>
  <c r="L244" i="7"/>
  <c r="M244" i="7" s="1"/>
  <c r="L245" i="7"/>
  <c r="L237" i="7"/>
  <c r="L238" i="7"/>
  <c r="L241" i="7"/>
  <c r="L242" i="7"/>
  <c r="L239" i="7"/>
  <c r="L240" i="7"/>
  <c r="L243" i="7"/>
  <c r="M243" i="7" s="1"/>
  <c r="L220" i="7"/>
  <c r="L221" i="7"/>
  <c r="L222" i="7"/>
  <c r="L223" i="7"/>
  <c r="L224" i="7"/>
  <c r="M224" i="7" s="1"/>
  <c r="L246" i="7"/>
  <c r="L249" i="7"/>
  <c r="M249" i="7" s="1"/>
  <c r="L252" i="7"/>
  <c r="L250" i="7"/>
  <c r="L258" i="7"/>
  <c r="M258" i="7" s="1"/>
  <c r="L253" i="7"/>
  <c r="M253" i="7" s="1"/>
  <c r="L259" i="7"/>
  <c r="L254" i="7"/>
  <c r="L255" i="7"/>
  <c r="M255" i="7" s="1"/>
  <c r="L256" i="7"/>
  <c r="L257" i="7"/>
  <c r="L260" i="7"/>
  <c r="M260" i="7" s="1"/>
  <c r="L251" i="7"/>
  <c r="M251" i="7" s="1"/>
  <c r="L263" i="7"/>
  <c r="L261" i="7"/>
  <c r="L264" i="7"/>
  <c r="L262" i="7"/>
  <c r="M262" i="7" s="1"/>
  <c r="L265" i="7"/>
  <c r="L268" i="7"/>
  <c r="L269" i="7"/>
  <c r="M269" i="7" s="1"/>
  <c r="L270" i="7"/>
  <c r="L271" i="7"/>
  <c r="L272" i="7"/>
  <c r="M272" i="7" s="1"/>
  <c r="L266" i="7"/>
  <c r="M266" i="7" s="1"/>
  <c r="L273" i="7"/>
  <c r="L274" i="7"/>
  <c r="M274" i="7" s="1"/>
  <c r="L275" i="7"/>
  <c r="L276" i="7"/>
  <c r="M276" i="7" s="1"/>
  <c r="L267" i="7"/>
  <c r="L277" i="7"/>
  <c r="L278" i="7"/>
  <c r="M278" i="7" s="1"/>
  <c r="L279" i="7"/>
  <c r="L287" i="7"/>
  <c r="L280" i="7"/>
  <c r="M280" i="7" s="1"/>
  <c r="L288" i="7"/>
  <c r="L289" i="7"/>
  <c r="L281" i="7"/>
  <c r="L290" i="7"/>
  <c r="M290" i="7" s="1"/>
  <c r="L291" i="7"/>
  <c r="L282" i="7"/>
  <c r="L292" i="7"/>
  <c r="L293" i="7"/>
  <c r="L283" i="7"/>
  <c r="L294" i="7"/>
  <c r="M294" i="7" s="1"/>
  <c r="L295" i="7"/>
  <c r="L284" i="7"/>
  <c r="M284" i="7" s="1"/>
  <c r="L296" i="7"/>
  <c r="L298" i="7"/>
  <c r="M298" i="7" s="1"/>
  <c r="L299" i="7"/>
  <c r="M299" i="7" s="1"/>
  <c r="L300" i="7"/>
  <c r="L301" i="7"/>
  <c r="L302" i="7"/>
  <c r="L303" i="7"/>
  <c r="L304" i="7"/>
  <c r="M304" i="7" s="1"/>
  <c r="L305" i="7"/>
  <c r="L306" i="7"/>
  <c r="L285" i="7"/>
  <c r="L307" i="7"/>
  <c r="M307" i="7" s="1"/>
  <c r="L308" i="7"/>
  <c r="L309" i="7"/>
  <c r="L286" i="7"/>
  <c r="L247" i="7"/>
  <c r="L248" i="7"/>
  <c r="L310" i="7"/>
  <c r="M310" i="7" s="1"/>
  <c r="L322" i="7"/>
  <c r="M322" i="7" s="1"/>
  <c r="L325" i="7"/>
  <c r="M325" i="7" s="1"/>
  <c r="L323" i="7"/>
  <c r="L326" i="7"/>
  <c r="M326" i="7" s="1"/>
  <c r="L331" i="7"/>
  <c r="M331" i="7" s="1"/>
  <c r="L332" i="7"/>
  <c r="L333" i="7"/>
  <c r="M333" i="7" s="1"/>
  <c r="L334" i="7"/>
  <c r="L335" i="7"/>
  <c r="M335" i="7" s="1"/>
  <c r="L336" i="7"/>
  <c r="L337" i="7"/>
  <c r="M337" i="7" s="1"/>
  <c r="L338" i="7"/>
  <c r="L327" i="7"/>
  <c r="L328" i="7"/>
  <c r="L329" i="7"/>
  <c r="L365" i="7"/>
  <c r="M365" i="7" s="1"/>
  <c r="L330" i="7"/>
  <c r="L339" i="7"/>
  <c r="M339" i="7" s="1"/>
  <c r="L340" i="7"/>
  <c r="L345" i="7"/>
  <c r="M345" i="7" s="1"/>
  <c r="L347" i="7"/>
  <c r="M347" i="7" s="1"/>
  <c r="L348" i="7"/>
  <c r="L349" i="7"/>
  <c r="L350" i="7"/>
  <c r="M350" i="7" s="1"/>
  <c r="L346" i="7"/>
  <c r="L351" i="7"/>
  <c r="L352" i="7"/>
  <c r="M352" i="7" s="1"/>
  <c r="L353" i="7"/>
  <c r="L354" i="7"/>
  <c r="L355" i="7"/>
  <c r="M355" i="7" s="1"/>
  <c r="L356" i="7"/>
  <c r="L357" i="7"/>
  <c r="L358" i="7"/>
  <c r="M358" i="7" s="1"/>
  <c r="L359" i="7"/>
  <c r="L360" i="7"/>
  <c r="M360" i="7" s="1"/>
  <c r="L361" i="7"/>
  <c r="L366" i="7"/>
  <c r="M366" i="7" s="1"/>
  <c r="L367" i="7"/>
  <c r="L368" i="7"/>
  <c r="L369" i="7"/>
  <c r="L370" i="7"/>
  <c r="M370" i="7" s="1"/>
  <c r="L371" i="7"/>
  <c r="L362" i="7"/>
  <c r="M362" i="7" s="1"/>
  <c r="L363" i="7"/>
  <c r="L364" i="7"/>
  <c r="M364" i="7" s="1"/>
  <c r="L372" i="7"/>
  <c r="M372" i="7" s="1"/>
  <c r="L373" i="7"/>
  <c r="L324" i="7"/>
  <c r="L311" i="7"/>
  <c r="L390" i="7"/>
  <c r="M390" i="7" s="1"/>
  <c r="L391" i="7"/>
  <c r="L392" i="7"/>
  <c r="M392" i="7" s="1"/>
  <c r="L393" i="7"/>
  <c r="L394" i="7"/>
  <c r="L395" i="7"/>
  <c r="M395" i="7" s="1"/>
  <c r="L396" i="7"/>
  <c r="L397" i="7"/>
  <c r="L398" i="7"/>
  <c r="M398" i="7" s="1"/>
  <c r="L399" i="7"/>
  <c r="L400" i="7"/>
  <c r="L374" i="7"/>
  <c r="M374" i="7" s="1"/>
  <c r="L375" i="7"/>
  <c r="L401" i="7"/>
  <c r="M401" i="7" s="1"/>
  <c r="L402" i="7"/>
  <c r="L403" i="7"/>
  <c r="L404" i="7"/>
  <c r="M404" i="7" s="1"/>
  <c r="L405" i="7"/>
  <c r="L406" i="7"/>
  <c r="L407" i="7"/>
  <c r="M407" i="7" s="1"/>
  <c r="L408" i="7"/>
  <c r="L409" i="7"/>
  <c r="L410" i="7"/>
  <c r="M410" i="7" s="1"/>
  <c r="L411" i="7"/>
  <c r="L412" i="7"/>
  <c r="L413" i="7"/>
  <c r="M413" i="7" s="1"/>
  <c r="L414" i="7"/>
  <c r="L462" i="7"/>
  <c r="M462" i="7" s="1"/>
  <c r="L463" i="7"/>
  <c r="L464" i="7"/>
  <c r="L423" i="7"/>
  <c r="M423" i="7" s="1"/>
  <c r="L424" i="7"/>
  <c r="L312" i="7"/>
  <c r="L425" i="7"/>
  <c r="M425" i="7" s="1"/>
  <c r="L426" i="7"/>
  <c r="L427" i="7"/>
  <c r="M427" i="7" s="1"/>
  <c r="L428" i="7"/>
  <c r="L429" i="7"/>
  <c r="L430" i="7"/>
  <c r="L474" i="7"/>
  <c r="L479" i="7"/>
  <c r="L480" i="7"/>
  <c r="L431" i="7"/>
  <c r="M431" i="7" s="1"/>
  <c r="L432" i="7"/>
  <c r="L465" i="7"/>
  <c r="M465" i="7" s="1"/>
  <c r="L466" i="7"/>
  <c r="L467" i="7"/>
  <c r="L468" i="7"/>
  <c r="L433" i="7"/>
  <c r="M433" i="7" s="1"/>
  <c r="L434" i="7"/>
  <c r="L435" i="7"/>
  <c r="M435" i="7" s="1"/>
  <c r="L436" i="7"/>
  <c r="L437" i="7"/>
  <c r="M437" i="7" s="1"/>
  <c r="L438" i="7"/>
  <c r="L439" i="7"/>
  <c r="L440" i="7"/>
  <c r="L441" i="7"/>
  <c r="L442" i="7"/>
  <c r="M442" i="7" s="1"/>
  <c r="L443" i="7"/>
  <c r="L444" i="7"/>
  <c r="M444" i="7" s="1"/>
  <c r="L445" i="7"/>
  <c r="L446" i="7"/>
  <c r="L447" i="7"/>
  <c r="L448" i="7"/>
  <c r="M448" i="7" s="1"/>
  <c r="L449" i="7"/>
  <c r="L450" i="7"/>
  <c r="L451" i="7"/>
  <c r="L452" i="7"/>
  <c r="M452" i="7" s="1"/>
  <c r="L453" i="7"/>
  <c r="L568" i="7"/>
  <c r="M568" i="7" s="1"/>
  <c r="L565" i="7"/>
  <c r="L577" i="7"/>
  <c r="L582" i="7"/>
  <c r="L578" i="7"/>
  <c r="L573" i="7"/>
  <c r="L569" i="7"/>
  <c r="M569" i="7" s="1"/>
  <c r="L570" i="7"/>
  <c r="L571" i="7"/>
  <c r="L579" i="7"/>
  <c r="L580" i="7"/>
  <c r="L595" i="7"/>
  <c r="M595" i="7" s="1"/>
  <c r="L596" i="7"/>
  <c r="L597" i="7"/>
  <c r="M597" i="7" s="1"/>
  <c r="L598" i="7"/>
  <c r="L599" i="7"/>
  <c r="M599" i="7" s="1"/>
  <c r="L600" i="7"/>
  <c r="L601" i="7"/>
  <c r="M601" i="7" s="1"/>
  <c r="L602" i="7"/>
  <c r="L605" i="7"/>
  <c r="M605" i="7" s="1"/>
  <c r="L604" i="7"/>
  <c r="L606" i="7"/>
  <c r="L540" i="7"/>
  <c r="L541" i="7"/>
  <c r="L544" i="7"/>
  <c r="L545" i="7"/>
  <c r="L546" i="7"/>
  <c r="L547" i="7"/>
  <c r="L558" i="7"/>
  <c r="L532" i="7"/>
  <c r="M532" i="7" s="1"/>
  <c r="L533" i="7"/>
  <c r="L534" i="7"/>
  <c r="L503" i="7"/>
  <c r="M503" i="7" s="1"/>
  <c r="L504" i="7"/>
  <c r="L535" i="7"/>
  <c r="M535" i="7" s="1"/>
  <c r="L536" i="7"/>
  <c r="L550" i="7"/>
  <c r="M550" i="7" s="1"/>
  <c r="L551" i="7"/>
  <c r="L552" i="7"/>
  <c r="L553" i="7"/>
  <c r="M553" i="7" s="1"/>
  <c r="L554" i="7"/>
  <c r="L555" i="7"/>
  <c r="L556" i="7"/>
  <c r="L537" i="7"/>
  <c r="M537" i="7" s="1"/>
  <c r="L538" i="7"/>
  <c r="L341" i="7"/>
  <c r="M341" i="7" s="1"/>
  <c r="L342" i="7"/>
  <c r="L343" i="7"/>
  <c r="M343" i="7" s="1"/>
  <c r="L344" i="7"/>
  <c r="L505" i="7"/>
  <c r="M505" i="7" s="1"/>
  <c r="L481" i="7"/>
  <c r="L559" i="7"/>
  <c r="L560" i="7"/>
  <c r="L561" i="7"/>
  <c r="L506" i="7"/>
  <c r="M506" i="7" s="1"/>
  <c r="L507" i="7"/>
  <c r="L508" i="7"/>
  <c r="L509" i="7"/>
  <c r="L510" i="7"/>
  <c r="M510" i="7" s="1"/>
  <c r="L511" i="7"/>
  <c r="L512" i="7"/>
  <c r="L513" i="7"/>
  <c r="L514" i="7"/>
  <c r="L515" i="7"/>
  <c r="M515" i="7" s="1"/>
  <c r="L516" i="7"/>
  <c r="L517" i="7"/>
  <c r="L518" i="7"/>
  <c r="M518" i="7" s="1"/>
  <c r="L519" i="7"/>
  <c r="L520" i="7"/>
  <c r="L521" i="7"/>
  <c r="M521" i="7" s="1"/>
  <c r="L522" i="7"/>
  <c r="L523" i="7"/>
  <c r="L469" i="7"/>
  <c r="M469" i="7" s="1"/>
  <c r="L470" i="7"/>
  <c r="L471" i="7"/>
  <c r="L472" i="7"/>
  <c r="L376" i="7"/>
  <c r="M376" i="7" s="1"/>
  <c r="L378" i="7"/>
  <c r="M378" i="7" s="1"/>
  <c r="L377" i="7"/>
  <c r="L379" i="7"/>
  <c r="M379" i="7" s="1"/>
  <c r="L381" i="7"/>
  <c r="M381" i="7" s="1"/>
  <c r="L382" i="7"/>
  <c r="L380" i="7"/>
  <c r="L386" i="7"/>
  <c r="M386" i="7" s="1"/>
  <c r="L415" i="7"/>
  <c r="M415" i="7" s="1"/>
  <c r="L387" i="7"/>
  <c r="L388" i="7"/>
  <c r="L389" i="7"/>
  <c r="L383" i="7"/>
  <c r="M383" i="7" s="1"/>
  <c r="L384" i="7"/>
  <c r="L385" i="7"/>
  <c r="L416" i="7"/>
  <c r="M416" i="7" s="1"/>
  <c r="L313" i="7"/>
  <c r="L418" i="7"/>
  <c r="M418" i="7" s="1"/>
  <c r="L417" i="7"/>
  <c r="L420" i="7"/>
  <c r="L419" i="7"/>
  <c r="M419" i="7" s="1"/>
  <c r="L454" i="7"/>
  <c r="M454" i="7" s="1"/>
  <c r="L421" i="7"/>
  <c r="L455" i="7"/>
  <c r="M455" i="7" s="1"/>
  <c r="L422" i="7"/>
  <c r="L456" i="7"/>
  <c r="M456" i="7" s="1"/>
  <c r="L457" i="7"/>
  <c r="M457" i="7" s="1"/>
  <c r="L458" i="7"/>
  <c r="L459" i="7"/>
  <c r="M459" i="7" s="1"/>
  <c r="L473" i="7"/>
  <c r="M473" i="7" s="1"/>
  <c r="L460" i="7"/>
  <c r="L475" i="7"/>
  <c r="L476" i="7"/>
  <c r="L477" i="7"/>
  <c r="L478" i="7"/>
  <c r="M478" i="7" s="1"/>
  <c r="L461" i="7"/>
  <c r="L482" i="7"/>
  <c r="M482" i="7" s="1"/>
  <c r="L483" i="7"/>
  <c r="L484" i="7"/>
  <c r="L485" i="7"/>
  <c r="L486" i="7"/>
  <c r="L487" i="7"/>
  <c r="M487" i="7" s="1"/>
  <c r="L488" i="7"/>
  <c r="L489" i="7"/>
  <c r="L490" i="7"/>
  <c r="M490" i="7" s="1"/>
  <c r="L491" i="7"/>
  <c r="M491" i="7" s="1"/>
  <c r="L492" i="7"/>
  <c r="M492" i="7" s="1"/>
  <c r="L493" i="7"/>
  <c r="M493" i="7" s="1"/>
  <c r="L314" i="7"/>
  <c r="L497" i="7"/>
  <c r="M497" i="7" s="1"/>
  <c r="L494" i="7"/>
  <c r="L498" i="7"/>
  <c r="M498" i="7" s="1"/>
  <c r="L524" i="7"/>
  <c r="M524" i="7" s="1"/>
  <c r="L525" i="7"/>
  <c r="M525" i="7" s="1"/>
  <c r="L499" i="7"/>
  <c r="L526" i="7"/>
  <c r="M526" i="7" s="1"/>
  <c r="L500" i="7"/>
  <c r="L501" i="7"/>
  <c r="L502" i="7"/>
  <c r="L527" i="7"/>
  <c r="M527" i="7" s="1"/>
  <c r="L574" i="7"/>
  <c r="L575" i="7"/>
  <c r="L557" i="7"/>
  <c r="M557" i="7" s="1"/>
  <c r="L539" i="7"/>
  <c r="M539" i="7" s="1"/>
  <c r="L528" i="7"/>
  <c r="M528" i="7" s="1"/>
  <c r="L542" i="7"/>
  <c r="M542" i="7" s="1"/>
  <c r="L529" i="7"/>
  <c r="L543" i="7"/>
  <c r="M543" i="7" s="1"/>
  <c r="L530" i="7"/>
  <c r="L531" i="7"/>
  <c r="L548" i="7"/>
  <c r="M548" i="7" s="1"/>
  <c r="L562" i="7"/>
  <c r="M562" i="7" s="1"/>
  <c r="L549" i="7"/>
  <c r="L563" i="7"/>
  <c r="M563" i="7" s="1"/>
  <c r="L564" i="7"/>
  <c r="M564" i="7" s="1"/>
  <c r="L572" i="7"/>
  <c r="M572" i="7" s="1"/>
  <c r="L566" i="7"/>
  <c r="L576" i="7"/>
  <c r="M576" i="7" s="1"/>
  <c r="L567" i="7"/>
  <c r="L581" i="7"/>
  <c r="M581" i="7" s="1"/>
  <c r="L583" i="7"/>
  <c r="L495" i="7"/>
  <c r="L496" i="7"/>
  <c r="L584" i="7"/>
  <c r="M584" i="7" s="1"/>
  <c r="L315" i="7"/>
  <c r="L585" i="7"/>
  <c r="L586" i="7"/>
  <c r="L590" i="7"/>
  <c r="M590" i="7" s="1"/>
  <c r="L587" i="7"/>
  <c r="L591" i="7"/>
  <c r="M591" i="7" s="1"/>
  <c r="L592" i="7"/>
  <c r="L593" i="7"/>
  <c r="L594" i="7"/>
  <c r="L603" i="7"/>
  <c r="M603" i="7" s="1"/>
  <c r="L588" i="7"/>
  <c r="L589" i="7"/>
  <c r="L316" i="7"/>
  <c r="L317" i="7"/>
  <c r="L318" i="7"/>
  <c r="L319" i="7"/>
  <c r="L320" i="7"/>
  <c r="L321" i="7"/>
  <c r="L607" i="7"/>
  <c r="M607" i="7" s="1"/>
  <c r="L608" i="7"/>
  <c r="L609" i="7"/>
  <c r="L610" i="7"/>
  <c r="L611" i="7"/>
  <c r="L612" i="7"/>
  <c r="L613" i="7"/>
  <c r="L614" i="7"/>
  <c r="L615" i="7"/>
  <c r="L626" i="7"/>
  <c r="M626" i="7" s="1"/>
  <c r="L616" i="7"/>
  <c r="L644" i="7"/>
  <c r="M644" i="7" s="1"/>
  <c r="L627" i="7"/>
  <c r="L645" i="7"/>
  <c r="M645" i="7" s="1"/>
  <c r="L647" i="7"/>
  <c r="M647" i="7" s="1"/>
  <c r="L646" i="7"/>
  <c r="L648" i="7"/>
  <c r="M648" i="7" s="1"/>
  <c r="L649" i="7"/>
  <c r="M649" i="7" s="1"/>
  <c r="L650" i="7"/>
  <c r="M650" i="7" s="1"/>
  <c r="L651" i="7"/>
  <c r="M651" i="7" s="1"/>
  <c r="L652" i="7"/>
  <c r="M652" i="7" s="1"/>
  <c r="L653" i="7"/>
  <c r="M653" i="7" s="1"/>
  <c r="L661" i="7"/>
  <c r="M661" i="7" s="1"/>
  <c r="L654" i="7"/>
  <c r="L662" i="7"/>
  <c r="M662" i="7" s="1"/>
  <c r="L655" i="7"/>
  <c r="L663" i="7"/>
  <c r="L656" i="7"/>
  <c r="L657" i="7"/>
  <c r="L658" i="7"/>
  <c r="L659" i="7"/>
  <c r="L664" i="7"/>
  <c r="M664" i="7" s="1"/>
  <c r="L665" i="7"/>
  <c r="L666" i="7"/>
  <c r="L667" i="7"/>
  <c r="L668" i="7"/>
  <c r="L669" i="7"/>
  <c r="L670" i="7"/>
  <c r="L671" i="7"/>
  <c r="L672" i="7"/>
  <c r="L673" i="7"/>
  <c r="L674" i="7"/>
  <c r="M674" i="7" s="1"/>
  <c r="L675" i="7"/>
  <c r="L676" i="7"/>
  <c r="L677" i="7"/>
  <c r="L678" i="7"/>
  <c r="L679" i="7"/>
  <c r="L680" i="7"/>
  <c r="L681" i="7"/>
  <c r="L682" i="7"/>
  <c r="L683" i="7"/>
  <c r="L684" i="7"/>
  <c r="L685" i="7"/>
  <c r="M685" i="7" s="1"/>
  <c r="L686" i="7"/>
  <c r="L687" i="7"/>
  <c r="M687" i="7" s="1"/>
  <c r="L688" i="7"/>
  <c r="L689" i="7"/>
  <c r="M689" i="7" s="1"/>
  <c r="L690" i="7"/>
  <c r="M690" i="7" s="1"/>
  <c r="L691" i="7"/>
  <c r="M691" i="7" s="1"/>
  <c r="L692" i="7"/>
  <c r="M692" i="7" s="1"/>
  <c r="L693" i="7"/>
  <c r="L694" i="7"/>
  <c r="M694" i="7" s="1"/>
  <c r="L695" i="7"/>
  <c r="M695" i="7" s="1"/>
  <c r="L660" i="7"/>
  <c r="L696" i="7"/>
  <c r="M696" i="7" s="1"/>
  <c r="L701" i="7"/>
  <c r="M701" i="7" s="1"/>
  <c r="L697" i="7"/>
  <c r="L698" i="7"/>
  <c r="L699" i="7"/>
  <c r="L700" i="7"/>
  <c r="L702" i="7"/>
  <c r="M702" i="7" s="1"/>
  <c r="L703" i="7"/>
  <c r="M703" i="7" s="1"/>
  <c r="L704" i="7"/>
  <c r="M704" i="7" s="1"/>
  <c r="L710" i="7"/>
  <c r="M710" i="7" s="1"/>
  <c r="L705" i="7"/>
  <c r="L706" i="7"/>
  <c r="L707" i="7"/>
  <c r="L708" i="7"/>
  <c r="L709" i="7"/>
  <c r="L711" i="7"/>
  <c r="M711" i="7" s="1"/>
  <c r="L712" i="7"/>
  <c r="M712" i="7" s="1"/>
  <c r="L713" i="7"/>
  <c r="L714" i="7"/>
  <c r="M714" i="7" s="1"/>
  <c r="L715" i="7"/>
  <c r="M715" i="7" s="1"/>
  <c r="L716" i="7"/>
  <c r="M716" i="7" s="1"/>
  <c r="L720" i="7"/>
  <c r="M720" i="7" s="1"/>
  <c r="L717" i="7"/>
  <c r="L718" i="7"/>
  <c r="L719" i="7"/>
  <c r="L721" i="7"/>
  <c r="M721" i="7" s="1"/>
  <c r="L722" i="7"/>
  <c r="M722" i="7" s="1"/>
  <c r="L723" i="7"/>
  <c r="M723" i="7" s="1"/>
  <c r="L724" i="7"/>
  <c r="M724" i="7" s="1"/>
  <c r="L628" i="7"/>
  <c r="L725" i="7"/>
  <c r="M725" i="7" s="1"/>
  <c r="L742" i="7"/>
  <c r="M742" i="7" s="1"/>
  <c r="L726" i="7"/>
  <c r="L727" i="7"/>
  <c r="L728" i="7"/>
  <c r="L729" i="7"/>
  <c r="L730" i="7"/>
  <c r="L731" i="7"/>
  <c r="L732" i="7"/>
  <c r="L733" i="7"/>
  <c r="L734" i="7"/>
  <c r="L735" i="7"/>
  <c r="L743" i="7"/>
  <c r="M743" i="7" s="1"/>
  <c r="L736" i="7"/>
  <c r="L737" i="7"/>
  <c r="L738" i="7"/>
  <c r="L739" i="7"/>
  <c r="L740" i="7"/>
  <c r="L741" i="7"/>
  <c r="L744" i="7"/>
  <c r="M744" i="7" s="1"/>
  <c r="L745" i="7"/>
  <c r="M745" i="7" s="1"/>
  <c r="L746" i="7"/>
  <c r="M746" i="7" s="1"/>
  <c r="L747" i="7"/>
  <c r="M747" i="7" s="1"/>
  <c r="L748" i="7"/>
  <c r="M748" i="7" s="1"/>
  <c r="L749" i="7"/>
  <c r="M749" i="7" s="1"/>
  <c r="L750" i="7"/>
  <c r="M750" i="7" s="1"/>
  <c r="L751" i="7"/>
  <c r="M751" i="7" s="1"/>
  <c r="L752" i="7"/>
  <c r="M752" i="7" s="1"/>
  <c r="L753" i="7"/>
  <c r="M753" i="7" s="1"/>
  <c r="L754" i="7"/>
  <c r="M754" i="7" s="1"/>
  <c r="L767" i="7"/>
  <c r="M767" i="7" s="1"/>
  <c r="L755" i="7"/>
  <c r="L756" i="7"/>
  <c r="L757" i="7"/>
  <c r="L758" i="7"/>
  <c r="L759" i="7"/>
  <c r="L760" i="7"/>
  <c r="L761" i="7"/>
  <c r="L762" i="7"/>
  <c r="L768" i="7"/>
  <c r="M768" i="7" s="1"/>
  <c r="L769" i="7"/>
  <c r="L763" i="7"/>
  <c r="L764" i="7"/>
  <c r="L765" i="7"/>
  <c r="L766" i="7"/>
  <c r="L770" i="7"/>
  <c r="M770" i="7" s="1"/>
  <c r="L771" i="7"/>
  <c r="M771" i="7" s="1"/>
  <c r="L772" i="7"/>
  <c r="M772" i="7" s="1"/>
  <c r="L778" i="7"/>
  <c r="M778" i="7" s="1"/>
  <c r="L773" i="7"/>
  <c r="L774" i="7"/>
  <c r="L775" i="7"/>
  <c r="L776" i="7"/>
  <c r="L777" i="7"/>
  <c r="L779" i="7"/>
  <c r="M779" i="7" s="1"/>
  <c r="L780" i="7"/>
  <c r="M780" i="7" s="1"/>
  <c r="L781" i="7"/>
  <c r="M781" i="7" s="1"/>
  <c r="L782" i="7"/>
  <c r="M782" i="7" s="1"/>
  <c r="L629" i="7"/>
  <c r="L783" i="7"/>
  <c r="M783" i="7" s="1"/>
  <c r="L785" i="7"/>
  <c r="M785" i="7" s="1"/>
  <c r="L784" i="7"/>
  <c r="L786" i="7"/>
  <c r="M786" i="7" s="1"/>
  <c r="L787" i="7"/>
  <c r="M787" i="7" s="1"/>
  <c r="L788" i="7"/>
  <c r="M788" i="7" s="1"/>
  <c r="L798" i="7"/>
  <c r="M798" i="7" s="1"/>
  <c r="L789" i="7"/>
  <c r="L790" i="7"/>
  <c r="L791" i="7"/>
  <c r="L792" i="7"/>
  <c r="L793" i="7"/>
  <c r="L794" i="7"/>
  <c r="L795" i="7"/>
  <c r="L796" i="7"/>
  <c r="L797" i="7"/>
  <c r="L799" i="7"/>
  <c r="M799" i="7" s="1"/>
  <c r="L800" i="7"/>
  <c r="M800" i="7" s="1"/>
  <c r="L801" i="7"/>
  <c r="M801" i="7" s="1"/>
  <c r="L802" i="7"/>
  <c r="M802" i="7" s="1"/>
  <c r="L803" i="7"/>
  <c r="M803" i="7" s="1"/>
  <c r="L630" i="7"/>
  <c r="L804" i="7"/>
  <c r="M804" i="7" s="1"/>
  <c r="L809" i="7"/>
  <c r="M809" i="7" s="1"/>
  <c r="L805" i="7"/>
  <c r="L806" i="7"/>
  <c r="L807" i="7"/>
  <c r="L808" i="7"/>
  <c r="L810" i="7"/>
  <c r="M810" i="7" s="1"/>
  <c r="L811" i="7"/>
  <c r="M811" i="7" s="1"/>
  <c r="L816" i="7"/>
  <c r="M816" i="7" s="1"/>
  <c r="L812" i="7"/>
  <c r="L813" i="7"/>
  <c r="L814" i="7"/>
  <c r="L815" i="7"/>
  <c r="L817" i="7"/>
  <c r="M817" i="7" s="1"/>
  <c r="L818" i="7"/>
  <c r="M818" i="7" s="1"/>
  <c r="L822" i="7"/>
  <c r="M822" i="7" s="1"/>
  <c r="L819" i="7"/>
  <c r="L820" i="7"/>
  <c r="L821" i="7"/>
  <c r="L823" i="7"/>
  <c r="M823" i="7" s="1"/>
  <c r="L824" i="7"/>
  <c r="M824" i="7" s="1"/>
  <c r="L825" i="7"/>
  <c r="M825" i="7" s="1"/>
  <c r="L828" i="7"/>
  <c r="M828" i="7" s="1"/>
  <c r="L826" i="7"/>
  <c r="L827" i="7"/>
  <c r="L829" i="7"/>
  <c r="M829" i="7" s="1"/>
  <c r="L631" i="7"/>
  <c r="L632" i="7"/>
  <c r="L633" i="7"/>
  <c r="L634" i="7"/>
  <c r="L635" i="7"/>
  <c r="L636" i="7"/>
  <c r="L637" i="7"/>
  <c r="L638" i="7"/>
  <c r="L639" i="7"/>
  <c r="L640" i="7"/>
  <c r="L641" i="7"/>
  <c r="L642" i="7"/>
  <c r="L643" i="7"/>
  <c r="L617" i="7"/>
  <c r="L618" i="7"/>
  <c r="L619" i="7"/>
  <c r="L620" i="7"/>
  <c r="L621" i="7"/>
  <c r="L622" i="7"/>
  <c r="L623" i="7"/>
  <c r="L624" i="7"/>
  <c r="L625" i="7"/>
  <c r="L830" i="7"/>
  <c r="M830" i="7" s="1"/>
  <c r="L831" i="7"/>
  <c r="L832" i="7"/>
  <c r="L833" i="7"/>
  <c r="L834" i="7"/>
  <c r="L835" i="7"/>
  <c r="L836" i="7"/>
  <c r="L837" i="7"/>
  <c r="M837" i="7" s="1"/>
  <c r="L838" i="7"/>
  <c r="L839" i="7"/>
  <c r="M839" i="7" s="1"/>
  <c r="L840" i="7"/>
  <c r="M840" i="7" s="1"/>
  <c r="L841" i="7"/>
  <c r="L842" i="7"/>
  <c r="L843" i="7"/>
  <c r="M843" i="7" s="1"/>
  <c r="L845" i="7"/>
  <c r="M845" i="7" s="1"/>
  <c r="L844" i="7"/>
  <c r="L874" i="7"/>
  <c r="M874" i="7" s="1"/>
  <c r="L875" i="7"/>
  <c r="M875" i="7" s="1"/>
  <c r="L876" i="7"/>
  <c r="L849" i="7"/>
  <c r="M849" i="7" s="1"/>
  <c r="L850" i="7"/>
  <c r="L859" i="7"/>
  <c r="M859" i="7" s="1"/>
  <c r="L860" i="7"/>
  <c r="M860" i="7" s="1"/>
  <c r="L851" i="7"/>
  <c r="M851" i="7" s="1"/>
  <c r="L853" i="7"/>
  <c r="M853" i="7" s="1"/>
  <c r="L861" i="7"/>
  <c r="M861" i="7" s="1"/>
  <c r="L862" i="7"/>
  <c r="M862" i="7" s="1"/>
  <c r="L846" i="7"/>
  <c r="M846" i="7" s="1"/>
  <c r="L847" i="7"/>
  <c r="M847" i="7" s="1"/>
  <c r="L848" i="7"/>
  <c r="L856" i="7"/>
  <c r="M856" i="7" s="1"/>
  <c r="L857" i="7"/>
  <c r="M857" i="7" s="1"/>
  <c r="L854" i="7"/>
  <c r="M854" i="7" s="1"/>
  <c r="L855" i="7"/>
  <c r="M855" i="7" s="1"/>
  <c r="L858" i="7"/>
  <c r="M858" i="7" s="1"/>
  <c r="L865" i="7"/>
  <c r="L863" i="7"/>
  <c r="M863" i="7" s="1"/>
  <c r="L866" i="7"/>
  <c r="M866" i="7" s="1"/>
  <c r="L864" i="7"/>
  <c r="M864" i="7" s="1"/>
  <c r="L867" i="7"/>
  <c r="L868" i="7"/>
  <c r="M868" i="7" s="1"/>
  <c r="L869" i="7"/>
  <c r="L881" i="7"/>
  <c r="M881" i="7" s="1"/>
  <c r="L882" i="7"/>
  <c r="L883" i="7"/>
  <c r="M883" i="7" s="1"/>
  <c r="L886" i="7"/>
  <c r="M886" i="7" s="1"/>
  <c r="L887" i="7"/>
  <c r="M887" i="7" s="1"/>
  <c r="L888" i="7"/>
  <c r="M888" i="7" s="1"/>
  <c r="L889" i="7"/>
  <c r="M889" i="7" s="1"/>
  <c r="L890" i="7"/>
  <c r="L884" i="7"/>
  <c r="M884" i="7" s="1"/>
  <c r="L885" i="7"/>
  <c r="M885" i="7" s="1"/>
  <c r="L891" i="7"/>
  <c r="M891" i="7" s="1"/>
  <c r="L892" i="7"/>
  <c r="L878" i="7"/>
  <c r="M878" i="7" s="1"/>
  <c r="L870" i="7"/>
  <c r="L871" i="7"/>
  <c r="L879" i="7"/>
  <c r="M879" i="7" s="1"/>
  <c r="L872" i="7"/>
  <c r="M872" i="7" s="1"/>
  <c r="L880" i="7"/>
  <c r="M880" i="7" s="1"/>
  <c r="L873" i="7"/>
  <c r="M873" i="7" s="1"/>
  <c r="L877" i="7"/>
  <c r="M877" i="7" s="1"/>
  <c r="L852" i="7"/>
  <c r="M852" i="7" s="1"/>
  <c r="L893" i="7"/>
  <c r="M893" i="7" s="1"/>
  <c r="L894" i="7"/>
  <c r="L967" i="7"/>
  <c r="M967" i="7" s="1"/>
  <c r="L968" i="7"/>
  <c r="L969" i="7"/>
  <c r="M969" i="7" s="1"/>
  <c r="L970" i="7"/>
  <c r="L971" i="7"/>
  <c r="M971" i="7" s="1"/>
  <c r="L972" i="7"/>
  <c r="L973" i="7"/>
  <c r="M973" i="7" s="1"/>
  <c r="L895" i="7"/>
  <c r="L986" i="7"/>
  <c r="M986" i="7" s="1"/>
  <c r="L987" i="7"/>
  <c r="L896" i="7"/>
  <c r="L998" i="7"/>
  <c r="L999" i="7"/>
  <c r="L1000" i="7"/>
  <c r="L1002" i="7"/>
  <c r="L1003" i="7"/>
  <c r="L994" i="7"/>
  <c r="L995" i="7"/>
  <c r="L996" i="7"/>
  <c r="L1012" i="7"/>
  <c r="M1012" i="7" s="1"/>
  <c r="L1013" i="7"/>
  <c r="L1014" i="7"/>
  <c r="L1015" i="7"/>
  <c r="L1016" i="7"/>
  <c r="L1017" i="7"/>
  <c r="L1018" i="7"/>
  <c r="L1019" i="7"/>
  <c r="M1019" i="7" s="1"/>
  <c r="L1020" i="7"/>
  <c r="L1022" i="7"/>
  <c r="L1021" i="7"/>
  <c r="M1021" i="7" s="1"/>
  <c r="L1023" i="7"/>
  <c r="L1024" i="7"/>
  <c r="M1024" i="7" s="1"/>
  <c r="L1025" i="7"/>
  <c r="L1026" i="7"/>
  <c r="L1027" i="7"/>
  <c r="M1027" i="7" s="1"/>
  <c r="L1028" i="7"/>
  <c r="L1029" i="7"/>
  <c r="L1030" i="7"/>
  <c r="L1031" i="7"/>
  <c r="L1032" i="7"/>
  <c r="M1032" i="7" s="1"/>
  <c r="L1033" i="7"/>
  <c r="L1034" i="7"/>
  <c r="L1035" i="7"/>
  <c r="L1036" i="7"/>
  <c r="L946" i="7"/>
  <c r="M946" i="7" s="1"/>
  <c r="L947" i="7"/>
  <c r="L1037" i="7"/>
  <c r="M1037" i="7" s="1"/>
  <c r="L974" i="7"/>
  <c r="L938" i="7"/>
  <c r="L939" i="7"/>
  <c r="L940" i="7"/>
  <c r="L899" i="7"/>
  <c r="M899" i="7" s="1"/>
  <c r="L897" i="7"/>
  <c r="L905" i="7"/>
  <c r="M905" i="7" s="1"/>
  <c r="L900" i="7"/>
  <c r="L906" i="7"/>
  <c r="M906" i="7" s="1"/>
  <c r="L907" i="7"/>
  <c r="L930" i="7"/>
  <c r="L931" i="7"/>
  <c r="L932" i="7"/>
  <c r="L910" i="7"/>
  <c r="M910" i="7" s="1"/>
  <c r="L911" i="7"/>
  <c r="L912" i="7"/>
  <c r="L913" i="7"/>
  <c r="M913" i="7" s="1"/>
  <c r="L914" i="7"/>
  <c r="L915" i="7"/>
  <c r="M915" i="7" s="1"/>
  <c r="L916" i="7"/>
  <c r="L917" i="7"/>
  <c r="M917" i="7" s="1"/>
  <c r="L918" i="7"/>
  <c r="L919" i="7"/>
  <c r="L920" i="7"/>
  <c r="L921" i="7"/>
  <c r="M921" i="7" s="1"/>
  <c r="L922" i="7"/>
  <c r="L923" i="7"/>
  <c r="M923" i="7" s="1"/>
  <c r="L924" i="7"/>
  <c r="L925" i="7"/>
  <c r="M925" i="7" s="1"/>
  <c r="L926" i="7"/>
  <c r="L927" i="7"/>
  <c r="M927" i="7" s="1"/>
  <c r="L928" i="7"/>
  <c r="L929" i="7"/>
  <c r="M929" i="7" s="1"/>
  <c r="L942" i="7"/>
  <c r="M942" i="7" s="1"/>
  <c r="L948" i="7"/>
  <c r="M948" i="7" s="1"/>
  <c r="L943" i="7"/>
  <c r="L949" i="7"/>
  <c r="L950" i="7"/>
  <c r="M950" i="7" s="1"/>
  <c r="L944" i="7"/>
  <c r="L951" i="7"/>
  <c r="L952" i="7"/>
  <c r="M952" i="7" s="1"/>
  <c r="L953" i="7"/>
  <c r="L954" i="7"/>
  <c r="M954" i="7" s="1"/>
  <c r="L955" i="7"/>
  <c r="L956" i="7"/>
  <c r="M956" i="7" s="1"/>
  <c r="L957" i="7"/>
  <c r="L958" i="7"/>
  <c r="M958" i="7" s="1"/>
  <c r="L959" i="7"/>
  <c r="L960" i="7"/>
  <c r="M960" i="7" s="1"/>
  <c r="L961" i="7"/>
  <c r="L1038" i="7"/>
  <c r="M1038" i="7" s="1"/>
  <c r="L1005" i="7"/>
  <c r="L1039" i="7"/>
  <c r="L1040" i="7"/>
  <c r="L1006" i="7"/>
  <c r="L1041" i="7"/>
  <c r="M1041" i="7" s="1"/>
  <c r="L1007" i="7"/>
  <c r="L1042" i="7"/>
  <c r="M1042" i="7" s="1"/>
  <c r="L1043" i="7"/>
  <c r="L1044" i="7"/>
  <c r="L1045" i="7"/>
  <c r="L1046" i="7"/>
  <c r="M1046" i="7" s="1"/>
  <c r="L1047" i="7"/>
  <c r="L1048" i="7"/>
  <c r="L1049" i="7"/>
  <c r="L1050" i="7"/>
  <c r="L1051" i="7"/>
  <c r="L1052" i="7"/>
  <c r="M1052" i="7" s="1"/>
  <c r="L1053" i="7"/>
  <c r="L1054" i="7"/>
  <c r="L1055" i="7"/>
  <c r="L1056" i="7"/>
  <c r="L1057" i="7"/>
  <c r="L1058" i="7"/>
  <c r="M1058" i="7" s="1"/>
  <c r="L1059" i="7"/>
  <c r="L1060" i="7"/>
  <c r="M1060" i="7" s="1"/>
  <c r="L1061" i="7"/>
  <c r="L1062" i="7"/>
  <c r="L1063" i="7"/>
  <c r="L964" i="7"/>
  <c r="M964" i="7" s="1"/>
  <c r="L975" i="7"/>
  <c r="M975" i="7" s="1"/>
  <c r="L965" i="7"/>
  <c r="L976" i="7"/>
  <c r="M976" i="7" s="1"/>
  <c r="L966" i="7"/>
  <c r="L977" i="7"/>
  <c r="L978" i="7"/>
  <c r="M978" i="7" s="1"/>
  <c r="L979" i="7"/>
  <c r="L980" i="7"/>
  <c r="M980" i="7" s="1"/>
  <c r="L981" i="7"/>
  <c r="L982" i="7"/>
  <c r="M982" i="7" s="1"/>
  <c r="L983" i="7"/>
  <c r="L984" i="7"/>
  <c r="M984" i="7" s="1"/>
  <c r="L985" i="7"/>
  <c r="L933" i="7"/>
  <c r="M933" i="7" s="1"/>
  <c r="L908" i="7"/>
  <c r="L934" i="7"/>
  <c r="L935" i="7"/>
  <c r="L936" i="7"/>
  <c r="L937" i="7"/>
  <c r="M937" i="7" s="1"/>
  <c r="L909" i="7"/>
  <c r="L941" i="7"/>
  <c r="L1064" i="7"/>
  <c r="M1064" i="7" s="1"/>
  <c r="L1008" i="7"/>
  <c r="L1065" i="7"/>
  <c r="L1066" i="7"/>
  <c r="M1066" i="7" s="1"/>
  <c r="L1009" i="7"/>
  <c r="L1067" i="7"/>
  <c r="L1068" i="7"/>
  <c r="M1068" i="7" s="1"/>
  <c r="L1010" i="7"/>
  <c r="L1069" i="7"/>
  <c r="L1070" i="7"/>
  <c r="M1070" i="7" s="1"/>
  <c r="L1011" i="7"/>
  <c r="L1071" i="7"/>
  <c r="L962" i="7"/>
  <c r="M962" i="7" s="1"/>
  <c r="L945" i="7"/>
  <c r="L963" i="7"/>
  <c r="L988" i="7"/>
  <c r="M988" i="7" s="1"/>
  <c r="L990" i="7"/>
  <c r="M990" i="7" s="1"/>
  <c r="L989" i="7"/>
  <c r="L991" i="7"/>
  <c r="L992" i="7"/>
  <c r="M992" i="7" s="1"/>
  <c r="L993" i="7"/>
  <c r="M993" i="7" s="1"/>
  <c r="L997" i="7"/>
  <c r="M997" i="7" s="1"/>
  <c r="L1001" i="7"/>
  <c r="M1001" i="7" s="1"/>
  <c r="L901" i="7"/>
  <c r="L902" i="7"/>
  <c r="L903" i="7"/>
  <c r="L904" i="7"/>
  <c r="L898" i="7"/>
  <c r="L1072" i="7"/>
  <c r="M1072" i="7" s="1"/>
  <c r="L1073" i="7"/>
  <c r="L1074" i="7"/>
  <c r="L1075" i="7"/>
  <c r="L1076" i="7"/>
  <c r="L1077" i="7"/>
  <c r="L1078" i="7"/>
  <c r="L1079" i="7"/>
  <c r="M1079" i="7" s="1"/>
  <c r="L1083" i="7"/>
  <c r="M1083" i="7" s="1"/>
  <c r="L1080" i="7"/>
  <c r="L1085" i="7"/>
  <c r="L1090" i="7"/>
  <c r="L1091" i="7"/>
  <c r="L1092" i="7"/>
  <c r="M1092" i="7" s="1"/>
  <c r="L1093" i="7"/>
  <c r="L1094" i="7"/>
  <c r="M1094" i="7" s="1"/>
  <c r="L1086" i="7"/>
  <c r="L1095" i="7"/>
  <c r="L1096" i="7"/>
  <c r="M1096" i="7" s="1"/>
  <c r="L1087" i="7"/>
  <c r="L1097" i="7"/>
  <c r="L1098" i="7"/>
  <c r="M1098" i="7" s="1"/>
  <c r="L1088" i="7"/>
  <c r="M1088" i="7" s="1"/>
  <c r="L1099" i="7"/>
  <c r="L1089" i="7"/>
  <c r="L1100" i="7"/>
  <c r="L1101" i="7"/>
  <c r="L1102" i="7"/>
  <c r="M1102" i="7" s="1"/>
  <c r="L1103" i="7"/>
  <c r="L1104" i="7"/>
  <c r="L1105" i="7"/>
  <c r="L1106" i="7"/>
  <c r="M1106" i="7" s="1"/>
  <c r="L1107" i="7"/>
  <c r="L1108" i="7"/>
  <c r="L1084" i="7"/>
  <c r="M1084" i="7" s="1"/>
  <c r="L1112" i="7"/>
  <c r="M1112" i="7" s="1"/>
  <c r="L1113" i="7"/>
  <c r="L1114" i="7"/>
  <c r="M1114" i="7" s="1"/>
  <c r="L1115" i="7"/>
  <c r="L1109" i="7"/>
  <c r="M1109" i="7" s="1"/>
  <c r="L1116" i="7"/>
  <c r="M1116" i="7" s="1"/>
  <c r="L1117" i="7"/>
  <c r="L1118" i="7"/>
  <c r="M1118" i="7" s="1"/>
  <c r="L1119" i="7"/>
  <c r="L1120" i="7"/>
  <c r="M1120" i="7" s="1"/>
  <c r="L1121" i="7"/>
  <c r="L1110" i="7"/>
  <c r="L1122" i="7"/>
  <c r="M1122" i="7" s="1"/>
  <c r="L1111" i="7"/>
  <c r="L1123" i="7"/>
  <c r="L1124" i="7"/>
  <c r="M1124" i="7" s="1"/>
  <c r="L1125" i="7"/>
  <c r="L1126" i="7"/>
  <c r="L1127" i="7"/>
  <c r="L1128" i="7"/>
  <c r="L1129" i="7"/>
  <c r="M1129" i="7" s="1"/>
  <c r="L1130" i="7"/>
  <c r="L1131" i="7"/>
  <c r="L1132" i="7"/>
  <c r="L1133" i="7"/>
  <c r="L1134" i="7"/>
  <c r="M1134" i="7" s="1"/>
  <c r="L1135" i="7"/>
  <c r="M1135" i="7" s="1"/>
  <c r="L1136" i="7"/>
  <c r="M1136" i="7" s="1"/>
  <c r="L1137" i="7"/>
  <c r="L1081" i="7"/>
  <c r="L1139" i="7"/>
  <c r="L1138" i="7"/>
  <c r="M1138" i="7" s="1"/>
  <c r="L1158" i="7"/>
  <c r="L1141" i="7"/>
  <c r="L1140" i="7"/>
  <c r="M1140" i="7" s="1"/>
  <c r="L1142" i="7"/>
  <c r="M1142" i="7" s="1"/>
  <c r="L1143" i="7"/>
  <c r="L1144" i="7"/>
  <c r="M1144" i="7" s="1"/>
  <c r="L1145" i="7"/>
  <c r="M1145" i="7" s="1"/>
  <c r="L1146" i="7"/>
  <c r="L1147" i="7"/>
  <c r="M1147" i="7" s="1"/>
  <c r="L1148" i="7"/>
  <c r="L1149" i="7"/>
  <c r="M1149" i="7" s="1"/>
  <c r="L1150" i="7"/>
  <c r="L1151" i="7"/>
  <c r="M1151" i="7" s="1"/>
  <c r="L1152" i="7"/>
  <c r="L1153" i="7"/>
  <c r="M1153" i="7" s="1"/>
  <c r="L1154" i="7"/>
  <c r="L1155" i="7"/>
  <c r="M1155" i="7" s="1"/>
  <c r="L1156" i="7"/>
  <c r="L1157" i="7"/>
  <c r="L1159" i="7"/>
  <c r="M1159" i="7" s="1"/>
  <c r="L1160" i="7"/>
  <c r="L1161" i="7"/>
  <c r="M1161" i="7" s="1"/>
  <c r="L1162" i="7"/>
  <c r="L1164" i="7"/>
  <c r="L1167" i="7"/>
  <c r="L1163" i="7"/>
  <c r="M1163" i="7" s="1"/>
  <c r="L1168" i="7"/>
  <c r="M1168" i="7" s="1"/>
  <c r="L1169" i="7"/>
  <c r="L1165" i="7"/>
  <c r="M1165" i="7" s="1"/>
  <c r="L1166" i="7"/>
  <c r="M1166" i="7" s="1"/>
  <c r="L1170" i="7"/>
  <c r="L1171" i="7"/>
  <c r="M1171" i="7" s="1"/>
  <c r="L1172" i="7"/>
  <c r="M1172" i="7" s="1"/>
  <c r="L1173" i="7"/>
  <c r="M1173" i="7" s="1"/>
  <c r="L1174" i="7"/>
  <c r="M1174" i="7" s="1"/>
  <c r="L1175" i="7"/>
  <c r="L1177" i="7"/>
  <c r="L1176" i="7"/>
  <c r="M1176" i="7" s="1"/>
  <c r="L1179" i="7"/>
  <c r="L1178" i="7"/>
  <c r="M1178" i="7" s="1"/>
  <c r="L1180" i="7"/>
  <c r="L1082" i="7"/>
  <c r="L1181" i="7"/>
  <c r="M1181" i="7" s="1"/>
  <c r="L1185" i="7"/>
  <c r="L1182" i="7"/>
  <c r="M1182" i="7" s="1"/>
  <c r="L1186" i="7"/>
  <c r="L1194" i="7"/>
  <c r="M1194" i="7" s="1"/>
  <c r="L1195" i="7"/>
  <c r="M1195" i="7" s="1"/>
  <c r="L1196" i="7"/>
  <c r="M1196" i="7" s="1"/>
  <c r="L1187" i="7"/>
  <c r="M1187" i="7" s="1"/>
  <c r="L1197" i="7"/>
  <c r="L1209" i="7"/>
  <c r="M1209" i="7" s="1"/>
  <c r="L1188" i="7"/>
  <c r="L1210" i="7"/>
  <c r="L1189" i="7"/>
  <c r="M1189" i="7" s="1"/>
  <c r="L1190" i="7"/>
  <c r="M1190" i="7" s="1"/>
  <c r="L1191" i="7"/>
  <c r="M1191" i="7" s="1"/>
  <c r="L1192" i="7"/>
  <c r="M1192" i="7" s="1"/>
  <c r="L1193" i="7"/>
  <c r="L1198" i="7"/>
  <c r="M1198" i="7" s="1"/>
  <c r="L1199" i="7"/>
  <c r="M1199" i="7" s="1"/>
  <c r="L1200" i="7"/>
  <c r="M1200" i="7" s="1"/>
  <c r="L1201" i="7"/>
  <c r="L1202" i="7"/>
  <c r="M1202" i="7" s="1"/>
  <c r="L1183" i="7"/>
  <c r="M1183" i="7" s="1"/>
  <c r="L1203" i="7"/>
  <c r="M1203" i="7" s="1"/>
  <c r="L1211" i="7"/>
  <c r="M1211" i="7" s="1"/>
  <c r="L1204" i="7"/>
  <c r="L1212" i="7"/>
  <c r="M1212" i="7" s="1"/>
  <c r="L1205" i="7"/>
  <c r="M1205" i="7" s="1"/>
  <c r="L1206" i="7"/>
  <c r="M1206" i="7" s="1"/>
  <c r="L1213" i="7"/>
  <c r="L1207" i="7"/>
  <c r="L1208" i="7"/>
  <c r="M1208" i="7" s="1"/>
  <c r="L1214" i="7"/>
  <c r="M1214" i="7" s="1"/>
  <c r="L1184" i="7"/>
  <c r="M1184" i="7" s="1"/>
  <c r="L1216" i="7"/>
  <c r="M1216" i="7" s="1"/>
  <c r="L1215" i="7"/>
  <c r="L1218" i="7"/>
  <c r="L1217" i="7"/>
  <c r="L1219" i="7"/>
  <c r="M1219" i="7" s="1"/>
  <c r="L1221" i="7"/>
  <c r="L1222" i="7"/>
  <c r="M1222" i="7" s="1"/>
  <c r="L1223" i="7"/>
  <c r="M1223" i="7" s="1"/>
  <c r="L1224" i="7"/>
  <c r="L1220" i="7"/>
  <c r="L1225" i="7"/>
  <c r="M1225" i="7" s="1"/>
  <c r="L1226" i="7"/>
  <c r="M1226" i="7" s="1"/>
  <c r="L1227" i="7"/>
  <c r="L1228" i="7"/>
  <c r="L1229" i="7"/>
  <c r="M1229" i="7" s="1"/>
  <c r="L1230" i="7"/>
  <c r="M1230" i="7" s="1"/>
  <c r="L1231" i="7"/>
  <c r="L1233" i="7"/>
  <c r="M1233" i="7" s="1"/>
  <c r="L1232" i="7"/>
  <c r="M1232" i="7" s="1"/>
  <c r="L1237" i="7"/>
  <c r="M1237" i="7" s="1"/>
  <c r="L1234" i="7"/>
  <c r="M1234" i="7" s="1"/>
  <c r="L1238" i="7"/>
  <c r="L1239" i="7"/>
  <c r="M1239" i="7" s="1"/>
  <c r="L1240" i="7"/>
  <c r="L1235" i="7"/>
  <c r="M1235" i="7" s="1"/>
  <c r="L1241" i="7"/>
  <c r="L1236" i="7"/>
  <c r="L1242" i="7"/>
  <c r="M1242" i="7" s="1"/>
  <c r="L1243" i="7"/>
  <c r="M1243" i="7" s="1"/>
  <c r="L1244" i="7"/>
  <c r="L1245" i="7"/>
  <c r="M1245" i="7" s="1"/>
  <c r="L1246" i="7"/>
  <c r="M1246" i="7" s="1"/>
  <c r="L1247" i="7"/>
  <c r="M1247" i="7" s="1"/>
  <c r="L1248" i="7"/>
  <c r="L1249" i="7"/>
  <c r="M1249" i="7" s="1"/>
  <c r="L1253" i="7"/>
  <c r="M1253" i="7" s="1"/>
  <c r="L1254" i="7"/>
  <c r="L1257" i="7"/>
  <c r="M1257" i="7" s="1"/>
  <c r="L1255" i="7"/>
  <c r="M1255" i="7" s="1"/>
  <c r="L1258" i="7"/>
  <c r="L1259" i="7"/>
  <c r="M1259" i="7" s="1"/>
  <c r="L1260" i="7"/>
  <c r="M1260" i="7" s="1"/>
  <c r="L1261" i="7"/>
  <c r="M1261" i="7" s="1"/>
  <c r="L1256" i="7"/>
  <c r="L1262" i="7"/>
  <c r="M1262" i="7" s="1"/>
  <c r="L1263" i="7"/>
  <c r="M1263" i="7" s="1"/>
  <c r="L1268" i="7"/>
  <c r="M1268" i="7" s="1"/>
  <c r="L1264" i="7"/>
  <c r="M1264" i="7" s="1"/>
  <c r="L1269" i="7"/>
  <c r="L1270" i="7"/>
  <c r="M1270" i="7" s="1"/>
  <c r="L1265" i="7"/>
  <c r="M1265" i="7" s="1"/>
  <c r="L1271" i="7"/>
  <c r="M1271" i="7" s="1"/>
  <c r="L1272" i="7"/>
  <c r="L1266" i="7"/>
  <c r="M1266" i="7" s="1"/>
  <c r="L1274" i="7"/>
  <c r="M1274" i="7" s="1"/>
  <c r="L1275" i="7"/>
  <c r="M1275" i="7" s="1"/>
  <c r="L1276" i="7"/>
  <c r="M1276" i="7" s="1"/>
  <c r="L1277" i="7"/>
  <c r="L1267" i="7"/>
  <c r="M1267" i="7" s="1"/>
  <c r="L1278" i="7"/>
  <c r="M1278" i="7" s="1"/>
  <c r="L1279" i="7"/>
  <c r="M1279" i="7" s="1"/>
  <c r="L1286" i="7"/>
  <c r="L1280" i="7"/>
  <c r="L1287" i="7"/>
  <c r="M1287" i="7" s="1"/>
  <c r="L1288" i="7"/>
  <c r="M1288" i="7" s="1"/>
  <c r="L1281" i="7"/>
  <c r="M1281" i="7" s="1"/>
  <c r="L1289" i="7"/>
  <c r="M1289" i="7" s="1"/>
  <c r="L1290" i="7"/>
  <c r="M1290" i="7" s="1"/>
  <c r="L1273" i="7"/>
  <c r="M1273" i="7" s="1"/>
  <c r="L1282" i="7"/>
  <c r="M1282" i="7" s="1"/>
  <c r="L1283" i="7"/>
  <c r="L1284" i="7"/>
  <c r="M1284" i="7" s="1"/>
  <c r="L1285" i="7"/>
  <c r="M1285" i="7" s="1"/>
  <c r="L1250" i="7"/>
  <c r="L1251" i="7"/>
  <c r="M1251" i="7" s="1"/>
  <c r="L1252" i="7"/>
  <c r="L1291" i="7"/>
  <c r="M1291" i="7" s="1"/>
  <c r="L1294" i="7"/>
  <c r="M1294" i="7" s="1"/>
  <c r="L1292" i="7"/>
  <c r="L1306" i="7"/>
  <c r="M1306" i="7" s="1"/>
  <c r="L1317" i="7"/>
  <c r="L1307" i="7"/>
  <c r="M1307" i="7" s="1"/>
  <c r="L1309" i="7"/>
  <c r="M1309" i="7" s="1"/>
  <c r="L1310" i="7"/>
  <c r="L1308" i="7"/>
  <c r="L1312" i="7"/>
  <c r="L1313" i="7"/>
  <c r="L1311" i="7"/>
  <c r="M1311" i="7" s="1"/>
  <c r="L1314" i="7"/>
  <c r="L1315" i="7"/>
  <c r="L1316" i="7"/>
  <c r="M1316" i="7" s="1"/>
  <c r="L1323" i="7"/>
  <c r="L1318" i="7"/>
  <c r="L1320" i="7"/>
  <c r="M1320" i="7" s="1"/>
  <c r="L1319" i="7"/>
  <c r="L1321" i="7"/>
  <c r="L1322" i="7"/>
  <c r="M1322" i="7" s="1"/>
  <c r="L1326" i="7"/>
  <c r="M1326" i="7" s="1"/>
  <c r="L1327" i="7"/>
  <c r="L1324" i="7"/>
  <c r="L1325" i="7"/>
  <c r="L1328" i="7"/>
  <c r="M1328" i="7" s="1"/>
  <c r="L1329" i="7"/>
  <c r="L1331" i="7"/>
  <c r="M1331" i="7" s="1"/>
  <c r="L1332" i="7"/>
  <c r="L1333" i="7"/>
  <c r="M1333" i="7" s="1"/>
  <c r="L1335" i="7"/>
  <c r="M1335" i="7" s="1"/>
  <c r="L1336" i="7"/>
  <c r="L1337" i="7"/>
  <c r="M1337" i="7" s="1"/>
  <c r="L1334" i="7"/>
  <c r="L1339" i="7"/>
  <c r="M1339" i="7" s="1"/>
  <c r="L1340" i="7"/>
  <c r="L1341" i="7"/>
  <c r="M1341" i="7" s="1"/>
  <c r="L1342" i="7"/>
  <c r="L1345" i="7"/>
  <c r="M1345" i="7" s="1"/>
  <c r="L1343" i="7"/>
  <c r="L1346" i="7"/>
  <c r="L1344" i="7"/>
  <c r="L1338" i="7"/>
  <c r="L1330" i="7"/>
  <c r="L1347" i="7"/>
  <c r="M1347" i="7" s="1"/>
  <c r="L1295" i="7"/>
  <c r="L1379" i="7"/>
  <c r="L1383" i="7"/>
  <c r="M1383" i="7" s="1"/>
  <c r="L1384" i="7"/>
  <c r="L1385" i="7"/>
  <c r="M1385" i="7" s="1"/>
  <c r="L1386" i="7"/>
  <c r="L1387" i="7"/>
  <c r="L1388" i="7"/>
  <c r="L1389" i="7"/>
  <c r="L1390" i="7"/>
  <c r="M1390" i="7" s="1"/>
  <c r="L1391" i="7"/>
  <c r="L1392" i="7"/>
  <c r="L1393" i="7"/>
  <c r="M1393" i="7" s="1"/>
  <c r="L1394" i="7"/>
  <c r="L1395" i="7"/>
  <c r="L1396" i="7"/>
  <c r="L1414" i="7"/>
  <c r="L1415" i="7"/>
  <c r="L1417" i="7"/>
  <c r="L1418" i="7"/>
  <c r="L1397" i="7"/>
  <c r="L1398" i="7"/>
  <c r="M1398" i="7" s="1"/>
  <c r="L1399" i="7"/>
  <c r="L1380" i="7"/>
  <c r="L1400" i="7"/>
  <c r="M1400" i="7" s="1"/>
  <c r="L1401" i="7"/>
  <c r="L1348" i="7"/>
  <c r="M1348" i="7" s="1"/>
  <c r="L1349" i="7"/>
  <c r="L1352" i="7"/>
  <c r="M1352" i="7" s="1"/>
  <c r="L1350" i="7"/>
  <c r="L1353" i="7"/>
  <c r="L1354" i="7"/>
  <c r="M1354" i="7" s="1"/>
  <c r="L1351" i="7"/>
  <c r="L1362" i="7"/>
  <c r="M1362" i="7" s="1"/>
  <c r="L1363" i="7"/>
  <c r="L1419" i="7"/>
  <c r="L1355" i="7"/>
  <c r="L1420" i="7"/>
  <c r="L1356" i="7"/>
  <c r="L1364" i="7"/>
  <c r="M1364" i="7" s="1"/>
  <c r="L1357" i="7"/>
  <c r="L1365" i="7"/>
  <c r="L1366" i="7"/>
  <c r="L1367" i="7"/>
  <c r="L1368" i="7"/>
  <c r="M1368" i="7" s="1"/>
  <c r="L1369" i="7"/>
  <c r="L1370" i="7"/>
  <c r="L1371" i="7"/>
  <c r="L1372" i="7"/>
  <c r="L1373" i="7"/>
  <c r="M1373" i="7" s="1"/>
  <c r="L1358" i="7"/>
  <c r="L1374" i="7"/>
  <c r="L1375" i="7"/>
  <c r="M1375" i="7" s="1"/>
  <c r="L1376" i="7"/>
  <c r="L1377" i="7"/>
  <c r="L1359" i="7"/>
  <c r="L1360" i="7"/>
  <c r="L1378" i="7"/>
  <c r="M1378" i="7" s="1"/>
  <c r="L1402" i="7"/>
  <c r="M1402" i="7" s="1"/>
  <c r="L1403" i="7"/>
  <c r="L1404" i="7"/>
  <c r="L1405" i="7"/>
  <c r="L1406" i="7"/>
  <c r="L1407" i="7"/>
  <c r="M1407" i="7" s="1"/>
  <c r="L1408" i="7"/>
  <c r="L1409" i="7"/>
  <c r="L1410" i="7"/>
  <c r="M1410" i="7" s="1"/>
  <c r="L1381" i="7"/>
  <c r="L1411" i="7"/>
  <c r="L1412" i="7"/>
  <c r="L1421" i="7"/>
  <c r="L1413" i="7"/>
  <c r="M1413" i="7" s="1"/>
  <c r="L1382" i="7"/>
  <c r="L1416" i="7"/>
  <c r="M1416" i="7" s="1"/>
  <c r="L1361" i="7"/>
  <c r="L1422" i="7"/>
  <c r="M1422" i="7" s="1"/>
  <c r="L1296" i="7"/>
  <c r="L1423" i="7"/>
  <c r="M1423" i="7" s="1"/>
  <c r="L1426" i="7"/>
  <c r="M1426" i="7" s="1"/>
  <c r="L1427" i="7"/>
  <c r="L1424" i="7"/>
  <c r="L1428" i="7"/>
  <c r="M1428" i="7" s="1"/>
  <c r="L1429" i="7"/>
  <c r="L1432" i="7"/>
  <c r="L1433" i="7"/>
  <c r="L1434" i="7"/>
  <c r="L1430" i="7"/>
  <c r="L1436" i="7"/>
  <c r="L1437" i="7"/>
  <c r="L1438" i="7"/>
  <c r="L1439" i="7"/>
  <c r="L1440" i="7"/>
  <c r="L1441" i="7"/>
  <c r="L1431" i="7"/>
  <c r="M1431" i="7" s="1"/>
  <c r="L1435" i="7"/>
  <c r="M1435" i="7" s="1"/>
  <c r="L1442" i="7"/>
  <c r="M1442" i="7" s="1"/>
  <c r="L1444" i="7"/>
  <c r="M1444" i="7" s="1"/>
  <c r="L1443" i="7"/>
  <c r="L1445" i="7"/>
  <c r="L1446" i="7"/>
  <c r="L1447" i="7"/>
  <c r="L1448" i="7"/>
  <c r="M1448" i="7" s="1"/>
  <c r="L1452" i="7"/>
  <c r="M1452" i="7" s="1"/>
  <c r="L1453" i="7"/>
  <c r="L1449" i="7"/>
  <c r="L1450" i="7"/>
  <c r="L1451" i="7"/>
  <c r="L1425" i="7"/>
  <c r="L1297" i="7"/>
  <c r="L1298" i="7"/>
  <c r="L1299" i="7"/>
  <c r="L1300" i="7"/>
  <c r="L1301" i="7"/>
  <c r="L1302" i="7"/>
  <c r="L1303" i="7"/>
  <c r="L1304" i="7"/>
  <c r="L1305" i="7"/>
  <c r="L1454" i="7"/>
  <c r="M1454" i="7" s="1"/>
  <c r="L1457" i="7"/>
  <c r="M1457" i="7" s="1"/>
  <c r="L1458" i="7"/>
  <c r="M1458" i="7" s="1"/>
  <c r="L1455" i="7"/>
  <c r="L1461" i="7"/>
  <c r="M1461" i="7" s="1"/>
  <c r="L1462" i="7"/>
  <c r="L1463" i="7"/>
  <c r="L1464" i="7"/>
  <c r="M1464" i="7" s="1"/>
  <c r="L1459" i="7"/>
  <c r="L1465" i="7"/>
  <c r="L1466" i="7"/>
  <c r="L1468" i="7"/>
  <c r="M1468" i="7" s="1"/>
  <c r="L1471" i="7"/>
  <c r="M1471" i="7" s="1"/>
  <c r="L1469" i="7"/>
  <c r="L1470" i="7"/>
  <c r="L1472" i="7"/>
  <c r="L1473" i="7"/>
  <c r="L1460" i="7"/>
  <c r="L1474" i="7"/>
  <c r="M1474" i="7" s="1"/>
  <c r="L1475" i="7"/>
  <c r="M1475" i="7" s="1"/>
  <c r="L1477" i="7"/>
  <c r="M1477" i="7" s="1"/>
  <c r="L1479" i="7"/>
  <c r="L1476" i="7"/>
  <c r="L1480" i="7"/>
  <c r="L1467" i="7"/>
  <c r="L1456" i="7"/>
  <c r="L1293" i="7"/>
  <c r="L1481" i="7"/>
  <c r="M1481" i="7" s="1"/>
  <c r="L1482" i="7"/>
  <c r="M1482" i="7" s="1"/>
  <c r="L1487" i="7"/>
  <c r="M1487" i="7" s="1"/>
  <c r="L1483" i="7"/>
  <c r="L1488" i="7"/>
  <c r="M1488" i="7" s="1"/>
  <c r="L1491" i="7"/>
  <c r="M1491" i="7" s="1"/>
  <c r="L1489" i="7"/>
  <c r="L1492" i="7"/>
  <c r="M1492" i="7" s="1"/>
  <c r="L1490" i="7"/>
  <c r="M1490" i="7" s="1"/>
  <c r="L1493" i="7"/>
  <c r="M1493" i="7" s="1"/>
  <c r="L1496" i="7"/>
  <c r="M1496" i="7" s="1"/>
  <c r="L1498" i="7"/>
  <c r="M1498" i="7" s="1"/>
  <c r="L1494" i="7"/>
  <c r="M1494" i="7" s="1"/>
  <c r="L1495" i="7"/>
  <c r="M1495" i="7" s="1"/>
  <c r="L1497" i="7"/>
  <c r="M1497" i="7" s="1"/>
  <c r="L1502" i="7"/>
  <c r="M1502" i="7" s="1"/>
  <c r="L1506" i="7"/>
  <c r="M1506" i="7" s="1"/>
  <c r="L1503" i="7"/>
  <c r="M1503" i="7" s="1"/>
  <c r="L1504" i="7"/>
  <c r="M1504" i="7" s="1"/>
  <c r="L1505" i="7"/>
  <c r="L1507" i="7"/>
  <c r="M1507" i="7" s="1"/>
  <c r="L1508" i="7"/>
  <c r="M1508" i="7" s="1"/>
  <c r="L1509" i="7"/>
  <c r="M1509" i="7" s="1"/>
  <c r="L1510" i="7"/>
  <c r="M1510" i="7" s="1"/>
  <c r="L1511" i="7"/>
  <c r="M1511" i="7" s="1"/>
  <c r="L1512" i="7"/>
  <c r="L1513" i="7"/>
  <c r="M1513" i="7" s="1"/>
  <c r="L1517" i="7"/>
  <c r="M1517" i="7" s="1"/>
  <c r="L1518" i="7"/>
  <c r="M1518" i="7" s="1"/>
  <c r="L1514" i="7"/>
  <c r="M1514" i="7" s="1"/>
  <c r="L1515" i="7"/>
  <c r="M1515" i="7" s="1"/>
  <c r="L1516" i="7"/>
  <c r="M1516" i="7" s="1"/>
  <c r="L1484" i="7"/>
  <c r="L1519" i="7"/>
  <c r="M1519" i="7" s="1"/>
  <c r="L1520" i="7"/>
  <c r="M1520" i="7" s="1"/>
  <c r="L1499" i="7"/>
  <c r="M1499" i="7" s="1"/>
  <c r="L1521" i="7"/>
  <c r="M1521" i="7" s="1"/>
  <c r="L1500" i="7"/>
  <c r="M1500" i="7" s="1"/>
  <c r="L1501" i="7"/>
  <c r="M1501" i="7" s="1"/>
  <c r="L1485" i="7"/>
  <c r="L1486" i="7"/>
  <c r="L1522" i="7"/>
  <c r="M1522" i="7" s="1"/>
  <c r="L1529" i="7"/>
  <c r="L1634" i="7"/>
  <c r="M1634" i="7" s="1"/>
  <c r="L1635" i="7"/>
  <c r="L1636" i="7"/>
  <c r="M1636" i="7" s="1"/>
  <c r="L1637" i="7"/>
  <c r="L1638" i="7"/>
  <c r="M1638" i="7" s="1"/>
  <c r="L1639" i="7"/>
  <c r="L1640" i="7"/>
  <c r="L1641" i="7"/>
  <c r="L1642" i="7"/>
  <c r="M1642" i="7" s="1"/>
  <c r="L1643" i="7"/>
  <c r="L1644" i="7"/>
  <c r="M1644" i="7" s="1"/>
  <c r="L1645" i="7"/>
  <c r="L1646" i="7"/>
  <c r="M1646" i="7" s="1"/>
  <c r="L1647" i="7"/>
  <c r="L1648" i="7"/>
  <c r="M1648" i="7" s="1"/>
  <c r="L1649" i="7"/>
  <c r="L1612" i="7"/>
  <c r="M1612" i="7" s="1"/>
  <c r="L1613" i="7"/>
  <c r="L1614" i="7"/>
  <c r="M1614" i="7" s="1"/>
  <c r="L1615" i="7"/>
  <c r="L1728" i="7"/>
  <c r="M1728" i="7" s="1"/>
  <c r="L1729" i="7"/>
  <c r="M1729" i="7" s="1"/>
  <c r="L1730" i="7"/>
  <c r="L1731" i="7"/>
  <c r="M1731" i="7" s="1"/>
  <c r="L1732" i="7"/>
  <c r="L1733" i="7"/>
  <c r="M1733" i="7" s="1"/>
  <c r="L1734" i="7"/>
  <c r="L1735" i="7"/>
  <c r="L1736" i="7"/>
  <c r="M1736" i="7" s="1"/>
  <c r="L1737" i="7"/>
  <c r="L1738" i="7"/>
  <c r="L1739" i="7"/>
  <c r="M1739" i="7" s="1"/>
  <c r="L1740" i="7"/>
  <c r="L1741" i="7"/>
  <c r="M1741" i="7" s="1"/>
  <c r="L1742" i="7"/>
  <c r="L1743" i="7"/>
  <c r="M1743" i="7" s="1"/>
  <c r="L1744" i="7"/>
  <c r="L1748" i="7"/>
  <c r="M1748" i="7" s="1"/>
  <c r="L1749" i="7"/>
  <c r="L1750" i="7"/>
  <c r="M1750" i="7" s="1"/>
  <c r="L1751" i="7"/>
  <c r="L1752" i="7"/>
  <c r="L1753" i="7"/>
  <c r="M1753" i="7" s="1"/>
  <c r="L1754" i="7"/>
  <c r="L1755" i="7"/>
  <c r="L1756" i="7"/>
  <c r="L1757" i="7"/>
  <c r="M1757" i="7" s="1"/>
  <c r="L1758" i="7"/>
  <c r="L1759" i="7"/>
  <c r="M1759" i="7" s="1"/>
  <c r="L1760" i="7"/>
  <c r="L1761" i="7"/>
  <c r="M1761" i="7" s="1"/>
  <c r="L1762" i="7"/>
  <c r="L1763" i="7"/>
  <c r="L1764" i="7"/>
  <c r="L1765" i="7"/>
  <c r="M1765" i="7" s="1"/>
  <c r="L1766" i="7"/>
  <c r="L1767" i="7"/>
  <c r="M1767" i="7" s="1"/>
  <c r="L1768" i="7"/>
  <c r="L1769" i="7"/>
  <c r="M1769" i="7" s="1"/>
  <c r="L1770" i="7"/>
  <c r="L1771" i="7"/>
  <c r="M1771" i="7" s="1"/>
  <c r="L1772" i="7"/>
  <c r="L1773" i="7"/>
  <c r="L1774" i="7"/>
  <c r="M1774" i="7" s="1"/>
  <c r="L1775" i="7"/>
  <c r="L1776" i="7"/>
  <c r="L1777" i="7"/>
  <c r="L1778" i="7"/>
  <c r="L1779" i="7"/>
  <c r="M1779" i="7" s="1"/>
  <c r="L1780" i="7"/>
  <c r="L1654" i="7"/>
  <c r="M1654" i="7" s="1"/>
  <c r="L1652" i="7"/>
  <c r="L1655" i="7"/>
  <c r="M1655" i="7" s="1"/>
  <c r="L1653" i="7"/>
  <c r="L1656" i="7"/>
  <c r="L1657" i="7"/>
  <c r="L1658" i="7"/>
  <c r="M1658" i="7" s="1"/>
  <c r="L1659" i="7"/>
  <c r="L1660" i="7"/>
  <c r="L1661" i="7"/>
  <c r="L1662" i="7"/>
  <c r="M1662" i="7" s="1"/>
  <c r="L1663" i="7"/>
  <c r="L1664" i="7"/>
  <c r="L1665" i="7"/>
  <c r="M1665" i="7" s="1"/>
  <c r="L1666" i="7"/>
  <c r="L1667" i="7"/>
  <c r="L1668" i="7"/>
  <c r="M1668" i="7" s="1"/>
  <c r="L1669" i="7"/>
  <c r="L1670" i="7"/>
  <c r="L1671" i="7"/>
  <c r="M1671" i="7" s="1"/>
  <c r="L1672" i="7"/>
  <c r="L1616" i="7"/>
  <c r="M1616" i="7" s="1"/>
  <c r="L1617" i="7"/>
  <c r="L1618" i="7"/>
  <c r="M1618" i="7" s="1"/>
  <c r="L1619" i="7"/>
  <c r="L1677" i="7"/>
  <c r="M1677" i="7" s="1"/>
  <c r="L1674" i="7"/>
  <c r="L1678" i="7"/>
  <c r="M1678" i="7" s="1"/>
  <c r="L1679" i="7"/>
  <c r="L1680" i="7"/>
  <c r="M1680" i="7" s="1"/>
  <c r="L1681" i="7"/>
  <c r="L1682" i="7"/>
  <c r="M1682" i="7" s="1"/>
  <c r="L1683" i="7"/>
  <c r="L1684" i="7"/>
  <c r="M1684" i="7" s="1"/>
  <c r="L1685" i="7"/>
  <c r="L1686" i="7"/>
  <c r="M1686" i="7" s="1"/>
  <c r="L1675" i="7"/>
  <c r="L1687" i="7"/>
  <c r="L1688" i="7"/>
  <c r="M1688" i="7" s="1"/>
  <c r="L1689" i="7"/>
  <c r="L1690" i="7"/>
  <c r="M1690" i="7" s="1"/>
  <c r="L1691" i="7"/>
  <c r="L1692" i="7"/>
  <c r="M1692" i="7" s="1"/>
  <c r="L1693" i="7"/>
  <c r="L1694" i="7"/>
  <c r="M1694" i="7" s="1"/>
  <c r="L1695" i="7"/>
  <c r="L1696" i="7"/>
  <c r="M1696" i="7" s="1"/>
  <c r="L1697" i="7"/>
  <c r="L1698" i="7"/>
  <c r="M1698" i="7" s="1"/>
  <c r="L1699" i="7"/>
  <c r="L1700" i="7"/>
  <c r="M1700" i="7" s="1"/>
  <c r="L1701" i="7"/>
  <c r="L1712" i="7"/>
  <c r="M1712" i="7" s="1"/>
  <c r="L1713" i="7"/>
  <c r="M1713" i="7" s="1"/>
  <c r="L1714" i="7"/>
  <c r="L1703" i="7"/>
  <c r="L1704" i="7"/>
  <c r="L1715" i="7"/>
  <c r="M1715" i="7" s="1"/>
  <c r="L1705" i="7"/>
  <c r="L1716" i="7"/>
  <c r="L1706" i="7"/>
  <c r="L1707" i="7"/>
  <c r="L1708" i="7"/>
  <c r="L1709" i="7"/>
  <c r="L1710" i="7"/>
  <c r="L1711" i="7"/>
  <c r="L1564" i="7"/>
  <c r="L1565" i="7"/>
  <c r="L1590" i="7"/>
  <c r="L1591" i="7"/>
  <c r="L1587" i="7"/>
  <c r="L1588" i="7"/>
  <c r="L1569" i="7"/>
  <c r="M1569" i="7" s="1"/>
  <c r="L1570" i="7"/>
  <c r="L1571" i="7"/>
  <c r="M1571" i="7" s="1"/>
  <c r="L1572" i="7"/>
  <c r="L1566" i="7"/>
  <c r="L1573" i="7"/>
  <c r="M1573" i="7" s="1"/>
  <c r="L1574" i="7"/>
  <c r="L1575" i="7"/>
  <c r="M1575" i="7" s="1"/>
  <c r="L1576" i="7"/>
  <c r="L1577" i="7"/>
  <c r="L1578" i="7"/>
  <c r="M1578" i="7" s="1"/>
  <c r="L1579" i="7"/>
  <c r="L1580" i="7"/>
  <c r="M1580" i="7" s="1"/>
  <c r="L1581" i="7"/>
  <c r="L1582" i="7"/>
  <c r="L1583" i="7"/>
  <c r="M1583" i="7" s="1"/>
  <c r="L1584" i="7"/>
  <c r="L1539" i="7"/>
  <c r="M1539" i="7" s="1"/>
  <c r="L1540" i="7"/>
  <c r="M1540" i="7" s="1"/>
  <c r="L1537" i="7"/>
  <c r="L1541" i="7"/>
  <c r="L1542" i="7"/>
  <c r="M1542" i="7" s="1"/>
  <c r="L1543" i="7"/>
  <c r="L1720" i="7"/>
  <c r="M1720" i="7" s="1"/>
  <c r="L1718" i="7"/>
  <c r="L1721" i="7"/>
  <c r="L1719" i="7"/>
  <c r="M1719" i="7" s="1"/>
  <c r="L1722" i="7"/>
  <c r="L1723" i="7"/>
  <c r="M1723" i="7" s="1"/>
  <c r="L1724" i="7"/>
  <c r="L1631" i="7"/>
  <c r="L1530" i="7"/>
  <c r="L1626" i="7"/>
  <c r="L1611" i="7"/>
  <c r="L1726" i="7"/>
  <c r="L1782" i="7"/>
  <c r="L1746" i="7"/>
  <c r="L1783" i="7"/>
  <c r="M1783" i="7" s="1"/>
  <c r="L1784" i="7"/>
  <c r="L1532" i="7"/>
  <c r="L1747" i="7"/>
  <c r="L1781" i="7"/>
  <c r="M1781" i="7" s="1"/>
  <c r="L1531" i="7"/>
  <c r="L1548" i="7"/>
  <c r="M1548" i="7" s="1"/>
  <c r="L1549" i="7"/>
  <c r="M1549" i="7" s="1"/>
  <c r="L1550" i="7"/>
  <c r="L1551" i="7"/>
  <c r="L1552" i="7"/>
  <c r="M1552" i="7" s="1"/>
  <c r="L1553" i="7"/>
  <c r="L1593" i="7"/>
  <c r="L1594" i="7"/>
  <c r="L1597" i="7"/>
  <c r="M1597" i="7" s="1"/>
  <c r="L1598" i="7"/>
  <c r="L1595" i="7"/>
  <c r="L1599" i="7"/>
  <c r="M1599" i="7" s="1"/>
  <c r="L1600" i="7"/>
  <c r="L1557" i="7"/>
  <c r="M1557" i="7" s="1"/>
  <c r="L1558" i="7"/>
  <c r="L1559" i="7"/>
  <c r="L1560" i="7"/>
  <c r="L1528" i="7"/>
  <c r="M1528" i="7" s="1"/>
  <c r="L1523" i="7"/>
  <c r="L1524" i="7"/>
  <c r="L1525" i="7"/>
  <c r="L1526" i="7"/>
  <c r="L1527" i="7"/>
  <c r="L1533" i="7"/>
  <c r="L1620" i="7"/>
  <c r="M1620" i="7" s="1"/>
  <c r="L1621" i="7"/>
  <c r="L1622" i="7"/>
  <c r="M1622" i="7" s="1"/>
  <c r="L1623" i="7"/>
  <c r="L1567" i="7"/>
  <c r="L1536" i="7"/>
  <c r="M1536" i="7" s="1"/>
  <c r="L1538" i="7"/>
  <c r="L1544" i="7"/>
  <c r="M1544" i="7" s="1"/>
  <c r="L1545" i="7"/>
  <c r="L1546" i="7"/>
  <c r="L1547" i="7"/>
  <c r="L1596" i="7"/>
  <c r="L1554" i="7"/>
  <c r="M1554" i="7" s="1"/>
  <c r="L1555" i="7"/>
  <c r="L1562" i="7"/>
  <c r="L1556" i="7"/>
  <c r="L1563" i="7"/>
  <c r="M1563" i="7" s="1"/>
  <c r="L1561" i="7"/>
  <c r="M1561" i="7" s="1"/>
  <c r="L1568" i="7"/>
  <c r="L1586" i="7"/>
  <c r="M1586" i="7" s="1"/>
  <c r="L1585" i="7"/>
  <c r="M1585" i="7" s="1"/>
  <c r="L1589" i="7"/>
  <c r="M1589" i="7" s="1"/>
  <c r="L1592" i="7"/>
  <c r="M1592" i="7" s="1"/>
  <c r="L1601" i="7"/>
  <c r="M1601" i="7" s="1"/>
  <c r="L1602" i="7"/>
  <c r="M1602" i="7" s="1"/>
  <c r="L1603" i="7"/>
  <c r="L1606" i="7"/>
  <c r="M1606" i="7" s="1"/>
  <c r="L1604" i="7"/>
  <c r="M1604" i="7" s="1"/>
  <c r="L1607" i="7"/>
  <c r="L1605" i="7"/>
  <c r="M1605" i="7" s="1"/>
  <c r="L1608" i="7"/>
  <c r="M1608" i="7" s="1"/>
  <c r="L1609" i="7"/>
  <c r="L1610" i="7"/>
  <c r="M1610" i="7" s="1"/>
  <c r="L1624" i="7"/>
  <c r="M1624" i="7" s="1"/>
  <c r="L1625" i="7"/>
  <c r="M1625" i="7" s="1"/>
  <c r="L1627" i="7"/>
  <c r="L1534" i="7"/>
  <c r="L1535" i="7"/>
  <c r="M1535" i="7" s="1"/>
  <c r="L1628" i="7"/>
  <c r="L1632" i="7"/>
  <c r="L1629" i="7"/>
  <c r="M1629" i="7" s="1"/>
  <c r="L1633" i="7"/>
  <c r="L1673" i="7"/>
  <c r="M1673" i="7" s="1"/>
  <c r="L1650" i="7"/>
  <c r="M1650" i="7" s="1"/>
  <c r="L1651" i="7"/>
  <c r="M1651" i="7" s="1"/>
  <c r="L1676" i="7"/>
  <c r="L1702" i="7"/>
  <c r="M1702" i="7" s="1"/>
  <c r="L1717" i="7"/>
  <c r="M1717" i="7" s="1"/>
  <c r="L1725" i="7"/>
  <c r="M1725" i="7" s="1"/>
  <c r="L1745" i="7"/>
  <c r="M1745" i="7" s="1"/>
  <c r="L1785" i="7"/>
  <c r="M1785" i="7" s="1"/>
  <c r="L1630" i="7"/>
  <c r="M1630" i="7" s="1"/>
  <c r="L1786" i="7"/>
  <c r="M1786" i="7" s="1"/>
  <c r="L1789" i="7"/>
  <c r="M1789" i="7" s="1"/>
  <c r="L1787" i="7"/>
  <c r="L1791" i="7"/>
  <c r="M1791" i="7" s="1"/>
  <c r="L1790" i="7"/>
  <c r="L1793" i="7"/>
  <c r="M1793" i="7" s="1"/>
  <c r="L1792" i="7"/>
  <c r="L1795" i="7"/>
  <c r="M1795" i="7" s="1"/>
  <c r="L1794" i="7"/>
  <c r="L1796" i="7"/>
  <c r="L1797" i="7"/>
  <c r="M1797" i="7" s="1"/>
  <c r="L1805" i="7"/>
  <c r="M1805" i="7" s="1"/>
  <c r="L1806" i="7"/>
  <c r="M1806" i="7" s="1"/>
  <c r="L1810" i="7"/>
  <c r="M1810" i="7" s="1"/>
  <c r="L1811" i="7"/>
  <c r="M1811" i="7" s="1"/>
  <c r="L1812" i="7"/>
  <c r="M1812" i="7" s="1"/>
  <c r="L1813" i="7"/>
  <c r="M1813" i="7" s="1"/>
  <c r="L1814" i="7"/>
  <c r="M1814" i="7" s="1"/>
  <c r="L1807" i="7"/>
  <c r="L1815" i="7"/>
  <c r="M1815" i="7" s="1"/>
  <c r="L1816" i="7"/>
  <c r="M1816" i="7" s="1"/>
  <c r="L1808" i="7"/>
  <c r="L1817" i="7"/>
  <c r="M1817" i="7" s="1"/>
  <c r="L1818" i="7"/>
  <c r="M1818" i="7" s="1"/>
  <c r="L1809" i="7"/>
  <c r="L1819" i="7"/>
  <c r="M1819" i="7" s="1"/>
  <c r="L1826" i="7"/>
  <c r="M1826" i="7" s="1"/>
  <c r="L1821" i="7"/>
  <c r="L1822" i="7"/>
  <c r="L1823" i="7"/>
  <c r="L1820" i="7"/>
  <c r="M1820" i="7" s="1"/>
  <c r="L1824" i="7"/>
  <c r="L1825" i="7"/>
  <c r="L1827" i="7"/>
  <c r="M1827" i="7" s="1"/>
  <c r="L1828" i="7"/>
  <c r="M1828" i="7" s="1"/>
  <c r="L1829" i="7"/>
  <c r="M1829" i="7" s="1"/>
  <c r="L1830" i="7"/>
  <c r="M1830" i="7" s="1"/>
  <c r="L1798" i="7"/>
  <c r="L1831" i="7"/>
  <c r="M1831" i="7" s="1"/>
  <c r="L1839" i="7"/>
  <c r="M1839" i="7" s="1"/>
  <c r="L1840" i="7"/>
  <c r="M1840" i="7" s="1"/>
  <c r="L1799" i="7"/>
  <c r="L1800" i="7"/>
  <c r="L1801" i="7"/>
  <c r="L1802" i="7"/>
  <c r="L1843" i="7"/>
  <c r="M1843" i="7" s="1"/>
  <c r="L1788" i="7"/>
  <c r="L1847" i="7"/>
  <c r="M1847" i="7" s="1"/>
  <c r="L1849" i="7"/>
  <c r="L1850" i="7"/>
  <c r="L1851" i="7"/>
  <c r="L1858" i="7"/>
  <c r="M1858" i="7" s="1"/>
  <c r="L1852" i="7"/>
  <c r="L1853" i="7"/>
  <c r="L1854" i="7"/>
  <c r="L1855" i="7"/>
  <c r="L1848" i="7"/>
  <c r="M1848" i="7" s="1"/>
  <c r="L1856" i="7"/>
  <c r="L1857" i="7"/>
  <c r="L1859" i="7"/>
  <c r="M1859" i="7" s="1"/>
  <c r="L1860" i="7"/>
  <c r="M1860" i="7" s="1"/>
  <c r="L1861" i="7"/>
  <c r="M1861" i="7" s="1"/>
  <c r="L1862" i="7"/>
  <c r="M1862" i="7" s="1"/>
  <c r="L1863" i="7"/>
  <c r="M1863" i="7" s="1"/>
  <c r="L1864" i="7"/>
  <c r="M1864" i="7" s="1"/>
  <c r="L1865" i="7"/>
  <c r="M1865" i="7" s="1"/>
  <c r="L1873" i="7"/>
  <c r="M1873" i="7" s="1"/>
  <c r="L1867" i="7"/>
  <c r="L1874" i="7"/>
  <c r="M1874" i="7" s="1"/>
  <c r="L1868" i="7"/>
  <c r="L1869" i="7"/>
  <c r="L1875" i="7"/>
  <c r="M1875" i="7" s="1"/>
  <c r="L1870" i="7"/>
  <c r="L1876" i="7"/>
  <c r="M1876" i="7" s="1"/>
  <c r="L1877" i="7"/>
  <c r="M1877" i="7" s="1"/>
  <c r="L1871" i="7"/>
  <c r="L1872" i="7"/>
  <c r="L1878" i="7"/>
  <c r="M1878" i="7" s="1"/>
  <c r="L1879" i="7"/>
  <c r="M1879" i="7" s="1"/>
  <c r="L1880" i="7"/>
  <c r="M1880" i="7" s="1"/>
  <c r="L1881" i="7"/>
  <c r="M1881" i="7" s="1"/>
  <c r="L1866" i="7"/>
  <c r="M1866" i="7" s="1"/>
  <c r="L1882" i="7"/>
  <c r="M1882" i="7" s="1"/>
  <c r="L1883" i="7"/>
  <c r="M1883" i="7" s="1"/>
  <c r="L1887" i="7"/>
  <c r="M1887" i="7" s="1"/>
  <c r="L1884" i="7"/>
  <c r="L1888" i="7"/>
  <c r="M1888" i="7" s="1"/>
  <c r="L1885" i="7"/>
  <c r="L1886" i="7"/>
  <c r="L1844" i="7"/>
  <c r="L1845" i="7"/>
  <c r="L1846" i="7"/>
  <c r="L1841" i="7"/>
  <c r="M1841" i="7" s="1"/>
  <c r="L1832" i="7"/>
  <c r="L1833" i="7"/>
  <c r="L1842" i="7"/>
  <c r="M1842" i="7" s="1"/>
  <c r="L1834" i="7"/>
  <c r="L1835" i="7"/>
  <c r="L1836" i="7"/>
  <c r="L1837" i="7"/>
  <c r="L1838" i="7"/>
  <c r="L1803" i="7"/>
  <c r="L1804" i="7"/>
  <c r="L1889" i="7"/>
  <c r="M1889" i="7" s="1"/>
  <c r="L1893" i="7"/>
  <c r="M1893" i="7" s="1"/>
  <c r="L1890" i="7"/>
  <c r="L1894" i="7"/>
  <c r="M1894" i="7" s="1"/>
  <c r="L1895" i="7"/>
  <c r="L1896" i="7"/>
  <c r="L1897" i="7"/>
  <c r="L1898" i="7"/>
  <c r="M1898" i="7" s="1"/>
  <c r="L1891" i="7"/>
  <c r="L1892" i="7"/>
  <c r="L1899" i="7"/>
  <c r="M1899" i="7" s="1"/>
  <c r="L1900" i="7"/>
  <c r="L2191" i="7"/>
  <c r="M2191" i="7" s="1"/>
  <c r="L2192" i="7"/>
  <c r="L2193" i="7"/>
  <c r="L2194" i="7"/>
  <c r="M2194" i="7" s="1"/>
  <c r="L2195" i="7"/>
  <c r="L2196" i="7"/>
  <c r="M2196" i="7" s="1"/>
  <c r="L1919" i="7"/>
  <c r="M1919" i="7" s="1"/>
  <c r="L1995" i="7"/>
  <c r="M1995" i="7" s="1"/>
  <c r="L1996" i="7"/>
  <c r="L1997" i="7"/>
  <c r="L1976" i="7"/>
  <c r="M1976" i="7" s="1"/>
  <c r="L1914" i="7"/>
  <c r="L1998" i="7"/>
  <c r="M1998" i="7" s="1"/>
  <c r="L1915" i="7"/>
  <c r="L1999" i="7"/>
  <c r="L2000" i="7"/>
  <c r="L1938" i="7"/>
  <c r="L2001" i="7"/>
  <c r="L1939" i="7"/>
  <c r="L1916" i="7"/>
  <c r="L2128" i="7"/>
  <c r="L1917" i="7"/>
  <c r="L2002" i="7"/>
  <c r="M2002" i="7" s="1"/>
  <c r="L1920" i="7"/>
  <c r="M1920" i="7" s="1"/>
  <c r="L1930" i="7"/>
  <c r="M1930" i="7" s="1"/>
  <c r="L1921" i="7"/>
  <c r="M1921" i="7" s="1"/>
  <c r="L1922" i="7"/>
  <c r="L1923" i="7"/>
  <c r="M1923" i="7" s="1"/>
  <c r="L1924" i="7"/>
  <c r="M1924" i="7" s="1"/>
  <c r="L2156" i="7"/>
  <c r="M2156" i="7" s="1"/>
  <c r="L2157" i="7"/>
  <c r="L2158" i="7"/>
  <c r="M2158" i="7" s="1"/>
  <c r="L2159" i="7"/>
  <c r="L2160" i="7"/>
  <c r="M2160" i="7" s="1"/>
  <c r="L2161" i="7"/>
  <c r="L2162" i="7"/>
  <c r="M2162" i="7" s="1"/>
  <c r="L2163" i="7"/>
  <c r="L2164" i="7"/>
  <c r="M2164" i="7" s="1"/>
  <c r="L2165" i="7"/>
  <c r="L2166" i="7"/>
  <c r="M2166" i="7" s="1"/>
  <c r="L2167" i="7"/>
  <c r="L2168" i="7"/>
  <c r="M2168" i="7" s="1"/>
  <c r="L2169" i="7"/>
  <c r="L2170" i="7"/>
  <c r="M2170" i="7" s="1"/>
  <c r="L2171" i="7"/>
  <c r="L2172" i="7"/>
  <c r="M2172" i="7" s="1"/>
  <c r="L2173" i="7"/>
  <c r="L2003" i="7"/>
  <c r="M2003" i="7" s="1"/>
  <c r="L2004" i="7"/>
  <c r="L2005" i="7"/>
  <c r="L2006" i="7"/>
  <c r="L2007" i="7"/>
  <c r="L2008" i="7"/>
  <c r="L2009" i="7"/>
  <c r="L2010" i="7"/>
  <c r="L2011" i="7"/>
  <c r="L2012" i="7"/>
  <c r="L2013" i="7"/>
  <c r="L2186" i="7"/>
  <c r="L2187" i="7"/>
  <c r="L2175" i="7"/>
  <c r="L1949" i="7"/>
  <c r="M1949" i="7" s="1"/>
  <c r="L1946" i="7"/>
  <c r="L1950" i="7"/>
  <c r="L1951" i="7"/>
  <c r="L1947" i="7"/>
  <c r="L1952" i="7"/>
  <c r="M1952" i="7" s="1"/>
  <c r="L1953" i="7"/>
  <c r="L1954" i="7"/>
  <c r="M1954" i="7" s="1"/>
  <c r="L1955" i="7"/>
  <c r="L1956" i="7"/>
  <c r="M1956" i="7" s="1"/>
  <c r="L1931" i="7"/>
  <c r="M1931" i="7" s="1"/>
  <c r="L2014" i="7"/>
  <c r="M2014" i="7" s="1"/>
  <c r="L2015" i="7"/>
  <c r="L2016" i="7"/>
  <c r="L2017" i="7"/>
  <c r="M2017" i="7" s="1"/>
  <c r="L2018" i="7"/>
  <c r="L2019" i="7"/>
  <c r="M2019" i="7" s="1"/>
  <c r="L2020" i="7"/>
  <c r="L2021" i="7"/>
  <c r="L2022" i="7"/>
  <c r="L2023" i="7"/>
  <c r="M2023" i="7" s="1"/>
  <c r="L2024" i="7"/>
  <c r="L2025" i="7"/>
  <c r="L2026" i="7"/>
  <c r="L2027" i="7"/>
  <c r="M2027" i="7" s="1"/>
  <c r="L2028" i="7"/>
  <c r="L2029" i="7"/>
  <c r="M2029" i="7" s="1"/>
  <c r="L2030" i="7"/>
  <c r="L2031" i="7"/>
  <c r="L2032" i="7"/>
  <c r="M2032" i="7" s="1"/>
  <c r="L2033" i="7"/>
  <c r="L2034" i="7"/>
  <c r="M2034" i="7" s="1"/>
  <c r="L2035" i="7"/>
  <c r="L2036" i="7"/>
  <c r="L2037" i="7"/>
  <c r="M2037" i="7" s="1"/>
  <c r="L2038" i="7"/>
  <c r="L2039" i="7"/>
  <c r="L1932" i="7"/>
  <c r="M1932" i="7" s="1"/>
  <c r="L2047" i="7"/>
  <c r="M2047" i="7" s="1"/>
  <c r="L1959" i="7"/>
  <c r="M1959" i="7" s="1"/>
  <c r="L1960" i="7"/>
  <c r="L1961" i="7"/>
  <c r="L1962" i="7"/>
  <c r="L1963" i="7"/>
  <c r="M1963" i="7" s="1"/>
  <c r="L1964" i="7"/>
  <c r="L1965" i="7"/>
  <c r="M1965" i="7" s="1"/>
  <c r="L1966" i="7"/>
  <c r="L2048" i="7"/>
  <c r="M2048" i="7" s="1"/>
  <c r="L2049" i="7"/>
  <c r="L2050" i="7"/>
  <c r="L2051" i="7"/>
  <c r="L2052" i="7"/>
  <c r="L1933" i="7"/>
  <c r="M1933" i="7" s="1"/>
  <c r="L2040" i="7"/>
  <c r="M2040" i="7" s="1"/>
  <c r="L2053" i="7"/>
  <c r="M2053" i="7" s="1"/>
  <c r="L2176" i="7"/>
  <c r="M2176" i="7" s="1"/>
  <c r="L2177" i="7"/>
  <c r="L1934" i="7"/>
  <c r="M1934" i="7" s="1"/>
  <c r="L1935" i="7"/>
  <c r="M1935" i="7" s="1"/>
  <c r="L1936" i="7"/>
  <c r="M1936" i="7" s="1"/>
  <c r="L1927" i="7"/>
  <c r="L1958" i="7"/>
  <c r="L1994" i="7"/>
  <c r="L1967" i="7"/>
  <c r="M1967" i="7" s="1"/>
  <c r="L1968" i="7"/>
  <c r="L1969" i="7"/>
  <c r="L2063" i="7"/>
  <c r="M2063" i="7" s="1"/>
  <c r="L2064" i="7"/>
  <c r="M2064" i="7" s="1"/>
  <c r="L2065" i="7"/>
  <c r="L2070" i="7"/>
  <c r="M2070" i="7" s="1"/>
  <c r="L2071" i="7"/>
  <c r="M2071" i="7" s="1"/>
  <c r="L2055" i="7"/>
  <c r="L2178" i="7"/>
  <c r="M2178" i="7" s="1"/>
  <c r="L2179" i="7"/>
  <c r="L2072" i="7"/>
  <c r="M2072" i="7" s="1"/>
  <c r="L2073" i="7"/>
  <c r="M2073" i="7" s="1"/>
  <c r="L2074" i="7"/>
  <c r="M2074" i="7" s="1"/>
  <c r="L2075" i="7"/>
  <c r="L2076" i="7"/>
  <c r="L2180" i="7"/>
  <c r="M2180" i="7" s="1"/>
  <c r="L2181" i="7"/>
  <c r="L1977" i="7"/>
  <c r="M1977" i="7" s="1"/>
  <c r="L1978" i="7"/>
  <c r="M1978" i="7" s="1"/>
  <c r="L1979" i="7"/>
  <c r="L1980" i="7"/>
  <c r="L1981" i="7"/>
  <c r="M1981" i="7" s="1"/>
  <c r="L1971" i="7"/>
  <c r="L1982" i="7"/>
  <c r="L1983" i="7"/>
  <c r="M1983" i="7" s="1"/>
  <c r="L2041" i="7"/>
  <c r="M2041" i="7" s="1"/>
  <c r="L2042" i="7"/>
  <c r="L2043" i="7"/>
  <c r="L1984" i="7"/>
  <c r="M1984" i="7" s="1"/>
  <c r="L1985" i="7"/>
  <c r="L1986" i="7"/>
  <c r="L1925" i="7"/>
  <c r="M1925" i="7" s="1"/>
  <c r="L2102" i="7"/>
  <c r="M2102" i="7" s="1"/>
  <c r="L2084" i="7"/>
  <c r="M2084" i="7" s="1"/>
  <c r="L2085" i="7"/>
  <c r="M2085" i="7" s="1"/>
  <c r="L2086" i="7"/>
  <c r="L2087" i="7"/>
  <c r="L2088" i="7"/>
  <c r="M2088" i="7" s="1"/>
  <c r="L2089" i="7"/>
  <c r="M2089" i="7" s="1"/>
  <c r="L2090" i="7"/>
  <c r="L2091" i="7"/>
  <c r="L2103" i="7"/>
  <c r="M2103" i="7" s="1"/>
  <c r="L2104" i="7"/>
  <c r="L2105" i="7"/>
  <c r="M2105" i="7" s="1"/>
  <c r="L2106" i="7"/>
  <c r="L2107" i="7"/>
  <c r="M2107" i="7" s="1"/>
  <c r="L2108" i="7"/>
  <c r="M2108" i="7" s="1"/>
  <c r="L2109" i="7"/>
  <c r="M2109" i="7" s="1"/>
  <c r="L2110" i="7"/>
  <c r="L2111" i="7"/>
  <c r="L2112" i="7"/>
  <c r="M2112" i="7" s="1"/>
  <c r="L2114" i="7"/>
  <c r="L2116" i="7"/>
  <c r="M2116" i="7" s="1"/>
  <c r="L2117" i="7"/>
  <c r="M2117" i="7" s="1"/>
  <c r="L2118" i="7"/>
  <c r="M2118" i="7" s="1"/>
  <c r="L2119" i="7"/>
  <c r="L2142" i="7"/>
  <c r="M2142" i="7" s="1"/>
  <c r="L2143" i="7"/>
  <c r="L2144" i="7"/>
  <c r="M2144" i="7" s="1"/>
  <c r="L2145" i="7"/>
  <c r="L2146" i="7"/>
  <c r="L2147" i="7"/>
  <c r="L2148" i="7"/>
  <c r="M2148" i="7" s="1"/>
  <c r="L2149" i="7"/>
  <c r="L2150" i="7"/>
  <c r="L2151" i="7"/>
  <c r="L2139" i="7"/>
  <c r="L2129" i="7"/>
  <c r="L1909" i="7"/>
  <c r="M1909" i="7" s="1"/>
  <c r="L1901" i="7"/>
  <c r="L1912" i="7"/>
  <c r="M1912" i="7" s="1"/>
  <c r="L1910" i="7"/>
  <c r="L1913" i="7"/>
  <c r="M1913" i="7" s="1"/>
  <c r="L1918" i="7"/>
  <c r="L2188" i="7"/>
  <c r="L2189" i="7"/>
  <c r="L2190" i="7"/>
  <c r="L1948" i="7"/>
  <c r="L1926" i="7"/>
  <c r="M1926" i="7" s="1"/>
  <c r="L1940" i="7"/>
  <c r="L1937" i="7"/>
  <c r="M1937" i="7" s="1"/>
  <c r="L1902" i="7"/>
  <c r="L1944" i="7"/>
  <c r="M1944" i="7" s="1"/>
  <c r="L1911" i="7"/>
  <c r="L1945" i="7"/>
  <c r="M1945" i="7" s="1"/>
  <c r="L1928" i="7"/>
  <c r="L1929" i="7"/>
  <c r="L1957" i="7"/>
  <c r="M1957" i="7" s="1"/>
  <c r="L2045" i="7"/>
  <c r="L1970" i="7"/>
  <c r="M1970" i="7" s="1"/>
  <c r="L1993" i="7"/>
  <c r="M1993" i="7" s="1"/>
  <c r="L2044" i="7"/>
  <c r="M2044" i="7" s="1"/>
  <c r="L2046" i="7"/>
  <c r="L1941" i="7"/>
  <c r="L1942" i="7"/>
  <c r="L2054" i="7"/>
  <c r="M2054" i="7" s="1"/>
  <c r="L1903" i="7"/>
  <c r="L2060" i="7"/>
  <c r="M2060" i="7" s="1"/>
  <c r="L2061" i="7"/>
  <c r="M2061" i="7" s="1"/>
  <c r="L2062" i="7"/>
  <c r="L2066" i="7"/>
  <c r="M2066" i="7" s="1"/>
  <c r="L2067" i="7"/>
  <c r="L2068" i="7"/>
  <c r="L2069" i="7"/>
  <c r="L2077" i="7"/>
  <c r="M2077" i="7" s="1"/>
  <c r="L1987" i="7"/>
  <c r="M1987" i="7" s="1"/>
  <c r="L1972" i="7"/>
  <c r="L1988" i="7"/>
  <c r="L1989" i="7"/>
  <c r="L1990" i="7"/>
  <c r="L1991" i="7"/>
  <c r="M1991" i="7" s="1"/>
  <c r="L1973" i="7"/>
  <c r="L1992" i="7"/>
  <c r="L2078" i="7"/>
  <c r="M2078" i="7" s="1"/>
  <c r="L2079" i="7"/>
  <c r="L2080" i="7"/>
  <c r="L1943" i="7"/>
  <c r="L1974" i="7"/>
  <c r="L1975" i="7"/>
  <c r="L2081" i="7"/>
  <c r="M2081" i="7" s="1"/>
  <c r="L2082" i="7"/>
  <c r="L2083" i="7"/>
  <c r="L2056" i="7"/>
  <c r="L2057" i="7"/>
  <c r="L2058" i="7"/>
  <c r="L2059" i="7"/>
  <c r="L2092" i="7"/>
  <c r="M2092" i="7" s="1"/>
  <c r="L1904" i="7"/>
  <c r="L2098" i="7"/>
  <c r="M2098" i="7" s="1"/>
  <c r="L2093" i="7"/>
  <c r="L2099" i="7"/>
  <c r="M2099" i="7" s="1"/>
  <c r="L2100" i="7"/>
  <c r="L2101" i="7"/>
  <c r="L2113" i="7"/>
  <c r="M2113" i="7" s="1"/>
  <c r="L2094" i="7"/>
  <c r="L2095" i="7"/>
  <c r="L2127" i="7"/>
  <c r="M2127" i="7" s="1"/>
  <c r="L1905" i="7"/>
  <c r="L2137" i="7"/>
  <c r="M2137" i="7" s="1"/>
  <c r="L2130" i="7"/>
  <c r="L2138" i="7"/>
  <c r="M2138" i="7" s="1"/>
  <c r="L2152" i="7"/>
  <c r="M2152" i="7" s="1"/>
  <c r="L2140" i="7"/>
  <c r="L2141" i="7"/>
  <c r="L2153" i="7"/>
  <c r="M2153" i="7" s="1"/>
  <c r="L2182" i="7"/>
  <c r="M2182" i="7" s="1"/>
  <c r="L2154" i="7"/>
  <c r="L2183" i="7"/>
  <c r="L2184" i="7"/>
  <c r="M2184" i="7" s="1"/>
  <c r="L2155" i="7"/>
  <c r="L2185" i="7"/>
  <c r="M2185" i="7" s="1"/>
  <c r="L2131" i="7"/>
  <c r="L2132" i="7"/>
  <c r="L2133" i="7"/>
  <c r="L2134" i="7"/>
  <c r="L2135" i="7"/>
  <c r="L2136" i="7"/>
  <c r="L1906" i="7"/>
  <c r="L1907" i="7"/>
  <c r="L1908" i="7"/>
  <c r="L2253" i="7"/>
  <c r="M2253" i="7" s="1"/>
  <c r="L2258" i="7"/>
  <c r="M2258" i="7" s="1"/>
  <c r="L2254" i="7"/>
  <c r="L2260" i="7"/>
  <c r="M2260" i="7" s="1"/>
  <c r="L2266" i="7"/>
  <c r="M2266" i="7" s="1"/>
  <c r="L2262" i="7"/>
  <c r="L2267" i="7"/>
  <c r="M2267" i="7" s="1"/>
  <c r="L2268" i="7"/>
  <c r="L2269" i="7"/>
  <c r="L2270" i="7"/>
  <c r="L2271" i="7"/>
  <c r="L2272" i="7"/>
  <c r="L2273" i="7"/>
  <c r="M2273" i="7" s="1"/>
  <c r="L2274" i="7"/>
  <c r="L2275" i="7"/>
  <c r="L2276" i="7"/>
  <c r="M2276" i="7" s="1"/>
  <c r="L2277" i="7"/>
  <c r="L2278" i="7"/>
  <c r="L2279" i="7"/>
  <c r="L2280" i="7"/>
  <c r="M2280" i="7" s="1"/>
  <c r="L2281" i="7"/>
  <c r="L2282" i="7"/>
  <c r="L2283" i="7"/>
  <c r="M2283" i="7" s="1"/>
  <c r="L2284" i="7"/>
  <c r="L2285" i="7"/>
  <c r="L2286" i="7"/>
  <c r="M2286" i="7" s="1"/>
  <c r="L2287" i="7"/>
  <c r="L2288" i="7"/>
  <c r="L2289" i="7"/>
  <c r="L2290" i="7"/>
  <c r="L2291" i="7"/>
  <c r="M2291" i="7" s="1"/>
  <c r="L2292" i="7"/>
  <c r="L2293" i="7"/>
  <c r="L2294" i="7"/>
  <c r="M2294" i="7" s="1"/>
  <c r="L2295" i="7"/>
  <c r="L2296" i="7"/>
  <c r="L2261" i="7"/>
  <c r="M2261" i="7" s="1"/>
  <c r="L2263" i="7"/>
  <c r="L2264" i="7"/>
  <c r="L2265" i="7"/>
  <c r="L2259" i="7"/>
  <c r="L2297" i="7"/>
  <c r="M2297" i="7" s="1"/>
  <c r="L2255" i="7"/>
  <c r="L2299" i="7"/>
  <c r="M2299" i="7" s="1"/>
  <c r="L2300" i="7"/>
  <c r="M2300" i="7" s="1"/>
  <c r="L2305" i="7"/>
  <c r="M2305" i="7" s="1"/>
  <c r="L2301" i="7"/>
  <c r="L2306" i="7"/>
  <c r="L2307" i="7"/>
  <c r="M2307" i="7" s="1"/>
  <c r="L2308" i="7"/>
  <c r="L2309" i="7"/>
  <c r="L2310" i="7"/>
  <c r="L2311" i="7"/>
  <c r="M2311" i="7" s="1"/>
  <c r="L2302" i="7"/>
  <c r="L2303" i="7"/>
  <c r="L2304" i="7"/>
  <c r="L2346" i="7"/>
  <c r="M2346" i="7" s="1"/>
  <c r="L2347" i="7"/>
  <c r="L2348" i="7"/>
  <c r="L2349" i="7"/>
  <c r="L2350" i="7"/>
  <c r="L2342" i="7"/>
  <c r="L2343" i="7"/>
  <c r="L2352" i="7"/>
  <c r="L2351" i="7"/>
  <c r="M2351" i="7" s="1"/>
  <c r="L2353" i="7"/>
  <c r="L2354" i="7"/>
  <c r="L2355" i="7"/>
  <c r="L2312" i="7"/>
  <c r="M2312" i="7" s="1"/>
  <c r="L2313" i="7"/>
  <c r="L2318" i="7"/>
  <c r="L2319" i="7"/>
  <c r="L2320" i="7"/>
  <c r="L2321" i="7"/>
  <c r="L2322" i="7"/>
  <c r="L2317" i="7"/>
  <c r="M2317" i="7" s="1"/>
  <c r="L2323" i="7"/>
  <c r="M2323" i="7" s="1"/>
  <c r="L2356" i="7"/>
  <c r="M2356" i="7" s="1"/>
  <c r="L2357" i="7"/>
  <c r="L2358" i="7"/>
  <c r="L2359" i="7"/>
  <c r="L2440" i="7"/>
  <c r="M2440" i="7" s="1"/>
  <c r="L2441" i="7"/>
  <c r="L2442" i="7"/>
  <c r="L2360" i="7"/>
  <c r="M2360" i="7" s="1"/>
  <c r="L2361" i="7"/>
  <c r="L2362" i="7"/>
  <c r="L2365" i="7"/>
  <c r="L2443" i="7"/>
  <c r="M2443" i="7" s="1"/>
  <c r="L2444" i="7"/>
  <c r="L2341" i="7"/>
  <c r="M2341" i="7" s="1"/>
  <c r="L2363" i="7"/>
  <c r="M2363" i="7" s="1"/>
  <c r="L2344" i="7"/>
  <c r="L2364" i="7"/>
  <c r="M2364" i="7" s="1"/>
  <c r="L2345" i="7"/>
  <c r="L2366" i="7"/>
  <c r="L2367" i="7"/>
  <c r="L2368" i="7"/>
  <c r="L2298" i="7"/>
  <c r="L2369" i="7"/>
  <c r="M2369" i="7" s="1"/>
  <c r="L2256" i="7"/>
  <c r="L2372" i="7"/>
  <c r="M2372" i="7" s="1"/>
  <c r="L2373" i="7"/>
  <c r="M2373" i="7" s="1"/>
  <c r="L2374" i="7"/>
  <c r="L2375" i="7"/>
  <c r="L2376" i="7"/>
  <c r="M2376" i="7" s="1"/>
  <c r="L2377" i="7"/>
  <c r="L2378" i="7"/>
  <c r="L2379" i="7"/>
  <c r="M2379" i="7" s="1"/>
  <c r="L2380" i="7"/>
  <c r="L2381" i="7"/>
  <c r="M2381" i="7" s="1"/>
  <c r="L2382" i="7"/>
  <c r="L2383" i="7"/>
  <c r="L2384" i="7"/>
  <c r="M2384" i="7" s="1"/>
  <c r="L2385" i="7"/>
  <c r="L2386" i="7"/>
  <c r="M2386" i="7" s="1"/>
  <c r="L2387" i="7"/>
  <c r="M2387" i="7" s="1"/>
  <c r="L2445" i="7"/>
  <c r="M2445" i="7" s="1"/>
  <c r="L2446" i="7"/>
  <c r="L2411" i="7"/>
  <c r="M2411" i="7" s="1"/>
  <c r="L2412" i="7"/>
  <c r="L2413" i="7"/>
  <c r="L2414" i="7"/>
  <c r="L2415" i="7"/>
  <c r="L2416" i="7"/>
  <c r="L2447" i="7"/>
  <c r="M2447" i="7" s="1"/>
  <c r="L2448" i="7"/>
  <c r="L2449" i="7"/>
  <c r="L2450" i="7"/>
  <c r="L2451" i="7"/>
  <c r="M2451" i="7" s="1"/>
  <c r="L2452" i="7"/>
  <c r="M2452" i="7" s="1"/>
  <c r="L2453" i="7"/>
  <c r="M2453" i="7" s="1"/>
  <c r="L2454" i="7"/>
  <c r="L2455" i="7"/>
  <c r="M2455" i="7" s="1"/>
  <c r="L2456" i="7"/>
  <c r="L2457" i="7"/>
  <c r="L2458" i="7"/>
  <c r="L2417" i="7"/>
  <c r="M2417" i="7" s="1"/>
  <c r="L2418" i="7"/>
  <c r="L2459" i="7"/>
  <c r="M2459" i="7" s="1"/>
  <c r="L2460" i="7"/>
  <c r="L2394" i="7"/>
  <c r="M2394" i="7" s="1"/>
  <c r="L2461" i="7"/>
  <c r="M2461" i="7" s="1"/>
  <c r="L2395" i="7"/>
  <c r="L2396" i="7"/>
  <c r="L2324" i="7"/>
  <c r="M2324" i="7" s="1"/>
  <c r="L2397" i="7"/>
  <c r="L2325" i="7"/>
  <c r="L2398" i="7"/>
  <c r="M2398" i="7" s="1"/>
  <c r="L2399" i="7"/>
  <c r="L2400" i="7"/>
  <c r="L2401" i="7"/>
  <c r="L2402" i="7"/>
  <c r="L2388" i="7"/>
  <c r="M2388" i="7" s="1"/>
  <c r="L2389" i="7"/>
  <c r="L2390" i="7"/>
  <c r="L2391" i="7"/>
  <c r="L2403" i="7"/>
  <c r="M2403" i="7" s="1"/>
  <c r="L2404" i="7"/>
  <c r="L2405" i="7"/>
  <c r="L2462" i="7"/>
  <c r="M2462" i="7" s="1"/>
  <c r="L2463" i="7"/>
  <c r="L2406" i="7"/>
  <c r="M2406" i="7" s="1"/>
  <c r="L2407" i="7"/>
  <c r="M2407" i="7" s="1"/>
  <c r="L2408" i="7"/>
  <c r="L2409" i="7"/>
  <c r="L2410" i="7"/>
  <c r="L2423" i="7"/>
  <c r="M2423" i="7" s="1"/>
  <c r="L2419" i="7"/>
  <c r="M2419" i="7" s="1"/>
  <c r="L2424" i="7"/>
  <c r="M2424" i="7" s="1"/>
  <c r="L2420" i="7"/>
  <c r="L2425" i="7"/>
  <c r="L2426" i="7"/>
  <c r="L2427" i="7"/>
  <c r="M2427" i="7" s="1"/>
  <c r="L2421" i="7"/>
  <c r="L2428" i="7"/>
  <c r="L2422" i="7"/>
  <c r="L2429" i="7"/>
  <c r="M2429" i="7" s="1"/>
  <c r="L2430" i="7"/>
  <c r="L2431" i="7"/>
  <c r="M2431" i="7" s="1"/>
  <c r="L2432" i="7"/>
  <c r="L2433" i="7"/>
  <c r="M2433" i="7" s="1"/>
  <c r="L2434" i="7"/>
  <c r="L2435" i="7"/>
  <c r="M2435" i="7" s="1"/>
  <c r="L2392" i="7"/>
  <c r="M2392" i="7" s="1"/>
  <c r="L2393" i="7"/>
  <c r="L2326" i="7"/>
  <c r="M2326" i="7" s="1"/>
  <c r="L2327" i="7"/>
  <c r="L2328" i="7"/>
  <c r="L2329" i="7"/>
  <c r="L2330" i="7"/>
  <c r="L2331" i="7"/>
  <c r="L2332" i="7"/>
  <c r="M2332" i="7" s="1"/>
  <c r="L2333" i="7"/>
  <c r="L2334" i="7"/>
  <c r="L2335" i="7"/>
  <c r="L2336" i="7"/>
  <c r="M2336" i="7" s="1"/>
  <c r="L2337" i="7"/>
  <c r="L2338" i="7"/>
  <c r="M2338" i="7" s="1"/>
  <c r="L2339" i="7"/>
  <c r="L2340" i="7"/>
  <c r="L2314" i="7"/>
  <c r="L2315" i="7"/>
  <c r="L2316" i="7"/>
  <c r="L2436" i="7"/>
  <c r="M2436" i="7" s="1"/>
  <c r="L2464" i="7"/>
  <c r="M2464" i="7" s="1"/>
  <c r="L2437" i="7"/>
  <c r="L2465" i="7"/>
  <c r="M2465" i="7" s="1"/>
  <c r="L2438" i="7"/>
  <c r="L2466" i="7"/>
  <c r="M2466" i="7" s="1"/>
  <c r="L2439" i="7"/>
  <c r="L2467" i="7"/>
  <c r="L2468" i="7"/>
  <c r="M2468" i="7" s="1"/>
  <c r="L2469" i="7"/>
  <c r="M2469" i="7" s="1"/>
  <c r="L2470" i="7"/>
  <c r="M2470" i="7" s="1"/>
  <c r="L2370" i="7"/>
  <c r="L2371" i="7"/>
  <c r="L2257" i="7"/>
  <c r="L2471" i="7"/>
  <c r="M2471" i="7" s="1"/>
  <c r="L2476" i="7"/>
  <c r="M2476" i="7" s="1"/>
  <c r="L2472" i="7"/>
  <c r="L2479" i="7"/>
  <c r="M2479" i="7" s="1"/>
  <c r="L2477" i="7"/>
  <c r="L2480" i="7"/>
  <c r="M2480" i="7" s="1"/>
  <c r="L2485" i="7"/>
  <c r="M2485" i="7" s="1"/>
  <c r="L2481" i="7"/>
  <c r="L2486" i="7"/>
  <c r="L2487" i="7"/>
  <c r="L2488" i="7"/>
  <c r="M2488" i="7" s="1"/>
  <c r="L2482" i="7"/>
  <c r="L2489" i="7"/>
  <c r="L2490" i="7"/>
  <c r="M2490" i="7" s="1"/>
  <c r="L2483" i="7"/>
  <c r="L2491" i="7"/>
  <c r="L2492" i="7"/>
  <c r="M2492" i="7" s="1"/>
  <c r="L2484" i="7"/>
  <c r="L2493" i="7"/>
  <c r="L2494" i="7"/>
  <c r="L2495" i="7"/>
  <c r="M2495" i="7" s="1"/>
  <c r="L2496" i="7"/>
  <c r="M2496" i="7" s="1"/>
  <c r="L2497" i="7"/>
  <c r="M2497" i="7" s="1"/>
  <c r="L2498" i="7"/>
  <c r="M2498" i="7" s="1"/>
  <c r="L2499" i="7"/>
  <c r="M2499" i="7" s="1"/>
  <c r="L2500" i="7"/>
  <c r="M2500" i="7" s="1"/>
  <c r="L2501" i="7"/>
  <c r="M2501" i="7" s="1"/>
  <c r="L2502" i="7"/>
  <c r="M2502" i="7" s="1"/>
  <c r="L2503" i="7"/>
  <c r="M2503" i="7" s="1"/>
  <c r="L2504" i="7"/>
  <c r="M2504" i="7" s="1"/>
  <c r="L2506" i="7"/>
  <c r="M2506" i="7" s="1"/>
  <c r="L2505" i="7"/>
  <c r="L2507" i="7"/>
  <c r="L2508" i="7"/>
  <c r="M2508" i="7" s="1"/>
  <c r="L2509" i="7"/>
  <c r="L2510" i="7"/>
  <c r="M2510" i="7" s="1"/>
  <c r="L2511" i="7"/>
  <c r="M2511" i="7" s="1"/>
  <c r="L2512" i="7"/>
  <c r="M2512" i="7" s="1"/>
  <c r="L2478" i="7"/>
  <c r="L2513" i="7"/>
  <c r="M2513" i="7" s="1"/>
  <c r="L2473" i="7"/>
  <c r="L2516" i="7"/>
  <c r="M2516" i="7" s="1"/>
  <c r="L2514" i="7"/>
  <c r="L2517" i="7"/>
  <c r="M2517" i="7" s="1"/>
  <c r="L2519" i="7"/>
  <c r="M2519" i="7" s="1"/>
  <c r="L2518" i="7"/>
  <c r="L2520" i="7"/>
  <c r="L2521" i="7"/>
  <c r="M2521" i="7" s="1"/>
  <c r="L2522" i="7"/>
  <c r="L2531" i="7"/>
  <c r="M2531" i="7" s="1"/>
  <c r="L2523" i="7"/>
  <c r="M2523" i="7" s="1"/>
  <c r="L2532" i="7"/>
  <c r="L2524" i="7"/>
  <c r="L2525" i="7"/>
  <c r="M2525" i="7" s="1"/>
  <c r="L2526" i="7"/>
  <c r="L2537" i="7"/>
  <c r="M2537" i="7" s="1"/>
  <c r="L2515" i="7"/>
  <c r="L2538" i="7"/>
  <c r="M2538" i="7" s="1"/>
  <c r="L2543" i="7"/>
  <c r="M2543" i="7" s="1"/>
  <c r="L2539" i="7"/>
  <c r="L2544" i="7"/>
  <c r="M2544" i="7" s="1"/>
  <c r="L2540" i="7"/>
  <c r="L2545" i="7"/>
  <c r="M2545" i="7" s="1"/>
  <c r="L2541" i="7"/>
  <c r="L2546" i="7"/>
  <c r="M2546" i="7" s="1"/>
  <c r="L2542" i="7"/>
  <c r="L2547" i="7"/>
  <c r="M2547" i="7" s="1"/>
  <c r="L2548" i="7"/>
  <c r="M2548" i="7" s="1"/>
  <c r="L2549" i="7"/>
  <c r="M2549" i="7" s="1"/>
  <c r="L2550" i="7"/>
  <c r="M2550" i="7" s="1"/>
  <c r="L2527" i="7"/>
  <c r="M2527" i="7" s="1"/>
  <c r="L2528" i="7"/>
  <c r="L2529" i="7"/>
  <c r="M2529" i="7" s="1"/>
  <c r="L2530" i="7"/>
  <c r="L2533" i="7"/>
  <c r="M2533" i="7" s="1"/>
  <c r="L2534" i="7"/>
  <c r="L2535" i="7"/>
  <c r="M2535" i="7" s="1"/>
  <c r="L2536" i="7"/>
  <c r="L2474" i="7"/>
  <c r="L2475" i="7"/>
  <c r="L2551" i="7"/>
  <c r="M2551" i="7" s="1"/>
  <c r="L2555" i="7"/>
  <c r="M2555" i="7" s="1"/>
  <c r="L2579" i="7"/>
  <c r="M2579" i="7" s="1"/>
  <c r="L2577" i="7"/>
  <c r="L2580" i="7"/>
  <c r="L2582" i="7"/>
  <c r="L2581" i="7"/>
  <c r="M2581" i="7" s="1"/>
  <c r="L2578" i="7"/>
  <c r="L2556" i="7"/>
  <c r="M2556" i="7" s="1"/>
  <c r="L2583" i="7"/>
  <c r="M2583" i="7" s="1"/>
  <c r="L2557" i="7"/>
  <c r="L2584" i="7"/>
  <c r="L2585" i="7"/>
  <c r="M2585" i="7" s="1"/>
  <c r="L2558" i="7"/>
  <c r="L2586" i="7"/>
  <c r="L2587" i="7"/>
  <c r="L2570" i="7"/>
  <c r="M2570" i="7" s="1"/>
  <c r="L2588" i="7"/>
  <c r="M2588" i="7" s="1"/>
  <c r="L2571" i="7"/>
  <c r="L2589" i="7"/>
  <c r="M2589" i="7" s="1"/>
  <c r="L2590" i="7"/>
  <c r="L2572" i="7"/>
  <c r="L2611" i="7"/>
  <c r="M2611" i="7" s="1"/>
  <c r="L2612" i="7"/>
  <c r="L2613" i="7"/>
  <c r="L2614" i="7"/>
  <c r="M2614" i="7" s="1"/>
  <c r="L2615" i="7"/>
  <c r="L2616" i="7"/>
  <c r="M2616" i="7" s="1"/>
  <c r="L2617" i="7"/>
  <c r="L2591" i="7"/>
  <c r="M2591" i="7" s="1"/>
  <c r="L2592" i="7"/>
  <c r="L2576" i="7"/>
  <c r="M2576" i="7" s="1"/>
  <c r="L2593" i="7"/>
  <c r="M2593" i="7" s="1"/>
  <c r="L2594" i="7"/>
  <c r="L2595" i="7"/>
  <c r="M2595" i="7" s="1"/>
  <c r="L2596" i="7"/>
  <c r="L2597" i="7"/>
  <c r="L2598" i="7"/>
  <c r="M2598" i="7" s="1"/>
  <c r="L2599" i="7"/>
  <c r="L2600" i="7"/>
  <c r="L2601" i="7"/>
  <c r="M2601" i="7" s="1"/>
  <c r="L2602" i="7"/>
  <c r="L2603" i="7"/>
  <c r="M2603" i="7" s="1"/>
  <c r="L2604" i="7"/>
  <c r="L2605" i="7"/>
  <c r="M2605" i="7" s="1"/>
  <c r="L2606" i="7"/>
  <c r="L2607" i="7"/>
  <c r="L2608" i="7"/>
  <c r="M2608" i="7" s="1"/>
  <c r="L2609" i="7"/>
  <c r="L2618" i="7"/>
  <c r="M2618" i="7" s="1"/>
  <c r="L2610" i="7"/>
  <c r="L2619" i="7"/>
  <c r="L2620" i="7"/>
  <c r="M2620" i="7" s="1"/>
  <c r="L2621" i="7"/>
  <c r="L2622" i="7"/>
  <c r="L2623" i="7"/>
  <c r="M2623" i="7" s="1"/>
  <c r="L2624" i="7"/>
  <c r="L2625" i="7"/>
  <c r="L2626" i="7"/>
  <c r="M2626" i="7" s="1"/>
  <c r="L2627" i="7"/>
  <c r="L2628" i="7"/>
  <c r="M2628" i="7" s="1"/>
  <c r="L2629" i="7"/>
  <c r="L2552" i="7"/>
  <c r="L2559" i="7"/>
  <c r="M2559" i="7" s="1"/>
  <c r="L2560" i="7"/>
  <c r="M2560" i="7" s="1"/>
  <c r="L2561" i="7"/>
  <c r="L2562" i="7"/>
  <c r="M2562" i="7" s="1"/>
  <c r="L2563" i="7"/>
  <c r="L2564" i="7"/>
  <c r="M2564" i="7" s="1"/>
  <c r="L2565" i="7"/>
  <c r="L2553" i="7"/>
  <c r="L2573" i="7"/>
  <c r="M2573" i="7" s="1"/>
  <c r="L2574" i="7"/>
  <c r="M2574" i="7" s="1"/>
  <c r="L2575" i="7"/>
  <c r="L2554" i="7"/>
  <c r="L2566" i="7"/>
  <c r="M2566" i="7" s="1"/>
  <c r="L2567" i="7"/>
  <c r="L2568" i="7"/>
  <c r="M2568" i="7" s="1"/>
  <c r="L2569" i="7"/>
  <c r="L2630" i="7"/>
  <c r="M2630" i="7" s="1"/>
  <c r="L2631" i="7"/>
  <c r="L2635" i="7"/>
  <c r="M2635" i="7" s="1"/>
  <c r="L2641" i="7"/>
  <c r="M2641" i="7" s="1"/>
  <c r="L2636" i="7"/>
  <c r="L2642" i="7"/>
  <c r="M2642" i="7" s="1"/>
  <c r="L2647" i="7"/>
  <c r="M2647" i="7" s="1"/>
  <c r="L2643" i="7"/>
  <c r="L2648" i="7"/>
  <c r="M2648" i="7" s="1"/>
  <c r="L2644" i="7"/>
  <c r="L2649" i="7"/>
  <c r="M2649" i="7" s="1"/>
  <c r="L2645" i="7"/>
  <c r="L2650" i="7"/>
  <c r="M2650" i="7" s="1"/>
  <c r="L2651" i="7"/>
  <c r="M2651" i="7" s="1"/>
  <c r="L2646" i="7"/>
  <c r="L2652" i="7"/>
  <c r="M2652" i="7" s="1"/>
  <c r="L2653" i="7"/>
  <c r="M2653" i="7" s="1"/>
  <c r="L2655" i="7"/>
  <c r="M2655" i="7" s="1"/>
  <c r="L2654" i="7"/>
  <c r="L2656" i="7"/>
  <c r="M2656" i="7" s="1"/>
  <c r="L2657" i="7"/>
  <c r="M2657" i="7" s="1"/>
  <c r="L2658" i="7"/>
  <c r="M2658" i="7" s="1"/>
  <c r="L2659" i="7"/>
  <c r="M2659" i="7" s="1"/>
  <c r="L2637" i="7"/>
  <c r="L2660" i="7"/>
  <c r="M2660" i="7" s="1"/>
  <c r="L2662" i="7"/>
  <c r="M2662" i="7" s="1"/>
  <c r="L2661" i="7"/>
  <c r="L2663" i="7"/>
  <c r="M2663" i="7" s="1"/>
  <c r="L2664" i="7"/>
  <c r="M2664" i="7" s="1"/>
  <c r="L2665" i="7"/>
  <c r="M2665" i="7" s="1"/>
  <c r="L2666" i="7"/>
  <c r="M2666" i="7" s="1"/>
  <c r="L2638" i="7"/>
  <c r="L2667" i="7"/>
  <c r="M2667" i="7" s="1"/>
  <c r="L2669" i="7"/>
  <c r="M2669" i="7" s="1"/>
  <c r="L2668" i="7"/>
  <c r="L2670" i="7"/>
  <c r="M2670" i="7" s="1"/>
  <c r="L2639" i="7"/>
  <c r="L2671" i="7"/>
  <c r="M2671" i="7" s="1"/>
  <c r="L2672" i="7"/>
  <c r="M2672" i="7" s="1"/>
  <c r="L2674" i="7"/>
  <c r="M2674" i="7" s="1"/>
  <c r="L2675" i="7"/>
  <c r="M2675" i="7" s="1"/>
  <c r="L2673" i="7"/>
  <c r="L2640" i="7"/>
  <c r="L2632" i="7"/>
  <c r="L2633" i="7"/>
  <c r="L2634" i="7"/>
  <c r="L3" i="7"/>
  <c r="M3" i="7" s="1"/>
  <c r="P362" i="7" l="1"/>
  <c r="P363" i="7" s="1"/>
  <c r="P360" i="7"/>
  <c r="P361" i="7" s="1"/>
  <c r="P358" i="7"/>
  <c r="P359" i="7" s="1"/>
  <c r="P347" i="7"/>
  <c r="P346" i="7"/>
  <c r="P2115" i="7"/>
  <c r="P2120" i="7"/>
  <c r="P2121" i="7"/>
  <c r="P2124" i="7"/>
  <c r="P891" i="7"/>
  <c r="P892" i="7" s="1"/>
  <c r="P352" i="7"/>
  <c r="P353" i="7" s="1"/>
  <c r="P350" i="7"/>
  <c r="P351" i="7" s="1"/>
  <c r="P333" i="7"/>
  <c r="P334" i="7" s="1"/>
  <c r="P343" i="7"/>
  <c r="P344" i="7" s="1"/>
  <c r="P341" i="7"/>
  <c r="P342" i="7" s="1"/>
  <c r="P331" i="7"/>
  <c r="P332" i="7" s="1"/>
  <c r="P329" i="7"/>
  <c r="P335" i="7"/>
  <c r="P336" i="7" s="1"/>
  <c r="P328" i="7"/>
  <c r="P327" i="7"/>
  <c r="P330" i="7"/>
  <c r="P337" i="7"/>
  <c r="P338" i="7" s="1"/>
  <c r="P2623" i="7"/>
  <c r="P2624" i="7" s="1"/>
  <c r="P520" i="7"/>
  <c r="P1478" i="7"/>
  <c r="P2566" i="7"/>
  <c r="P2567" i="7" s="1"/>
  <c r="P2596" i="7"/>
  <c r="P2616" i="7"/>
  <c r="P2617" i="7" s="1"/>
  <c r="P1480" i="7"/>
  <c r="P2620" i="7"/>
  <c r="P2622" i="7" s="1"/>
  <c r="P2607" i="7"/>
  <c r="P2610" i="7"/>
  <c r="P2609" i="7"/>
  <c r="P2587" i="7"/>
  <c r="P71" i="7"/>
  <c r="P2626" i="7"/>
  <c r="P2627" i="7" s="1"/>
  <c r="P2574" i="7"/>
  <c r="P2575" i="7" s="1"/>
  <c r="P2573" i="7"/>
  <c r="P2572" i="7"/>
  <c r="P2618" i="7"/>
  <c r="P2619" i="7" s="1"/>
  <c r="P2611" i="7"/>
  <c r="P2612" i="7" s="1"/>
  <c r="P2628" i="7"/>
  <c r="P2629" i="7" s="1"/>
  <c r="P2599" i="7"/>
  <c r="P2560" i="7"/>
  <c r="P2561" i="7" s="1"/>
  <c r="P2559" i="7"/>
  <c r="P2562" i="7"/>
  <c r="P2563" i="7" s="1"/>
  <c r="P2557" i="7"/>
  <c r="P2564" i="7"/>
  <c r="P2565" i="7" s="1"/>
  <c r="P2558" i="7"/>
  <c r="P517" i="7"/>
  <c r="P1138" i="7"/>
  <c r="P1139" i="7" s="1"/>
  <c r="P1136" i="7"/>
  <c r="P1137" i="7" s="1"/>
  <c r="P508" i="7"/>
  <c r="P507" i="7"/>
  <c r="P66" i="7"/>
  <c r="P67" i="7" s="1"/>
  <c r="P68" i="7"/>
  <c r="P69" i="7" s="1"/>
  <c r="P70" i="7" s="1"/>
  <c r="P522" i="7"/>
  <c r="P512" i="7"/>
  <c r="P514" i="7"/>
  <c r="P557" i="7"/>
  <c r="P558" i="7" s="1"/>
  <c r="P553" i="7"/>
  <c r="P556" i="7" s="1"/>
  <c r="P562" i="7"/>
  <c r="P513" i="7"/>
  <c r="P550" i="7"/>
  <c r="P551" i="7" s="1"/>
  <c r="P851" i="7"/>
  <c r="P853" i="7" s="1"/>
  <c r="P854" i="7" s="1"/>
  <c r="P855" i="7" s="1"/>
  <c r="P856" i="7" s="1"/>
  <c r="P858" i="7" s="1"/>
  <c r="P859" i="7" s="1"/>
  <c r="P860" i="7" s="1"/>
  <c r="P861" i="7" s="1"/>
  <c r="P862" i="7" s="1"/>
  <c r="P1516" i="7"/>
  <c r="P1519" i="7" s="1"/>
  <c r="P847" i="7"/>
  <c r="P848" i="7" s="1"/>
  <c r="P1499" i="7"/>
  <c r="P1502" i="7" s="1"/>
  <c r="P1495" i="7"/>
  <c r="P1465" i="7"/>
  <c r="P1494" i="7"/>
  <c r="P1498" i="7"/>
  <c r="P1467" i="7"/>
  <c r="P1497" i="7"/>
  <c r="P2070" i="7"/>
  <c r="P2072" i="7"/>
  <c r="P2046" i="7"/>
  <c r="P2048" i="7"/>
  <c r="P2050" i="7" s="1"/>
  <c r="P2082" i="7"/>
  <c r="P2088" i="7"/>
  <c r="P2085" i="7"/>
  <c r="P2087" i="7" s="1"/>
  <c r="P2084" i="7"/>
  <c r="P2083" i="7"/>
  <c r="P2071" i="7"/>
  <c r="P2074" i="7"/>
  <c r="P2076" i="7" s="1"/>
  <c r="P2073" i="7"/>
  <c r="P2068" i="7"/>
  <c r="P2067" i="7"/>
  <c r="P2062" i="7"/>
  <c r="P2063" i="7"/>
  <c r="P2014" i="7"/>
  <c r="P2016" i="7" s="1"/>
  <c r="P1938" i="7"/>
  <c r="P1915" i="7"/>
  <c r="P1920" i="7"/>
  <c r="P2053" i="7"/>
  <c r="P1919" i="7"/>
  <c r="P2045" i="7"/>
  <c r="P1923" i="7"/>
  <c r="P1921" i="7"/>
  <c r="P1922" i="7" s="1"/>
  <c r="P1917" i="7"/>
  <c r="P1916" i="7"/>
  <c r="P1918" i="7"/>
  <c r="P1925" i="7"/>
  <c r="P1939" i="7"/>
  <c r="P1924" i="7"/>
  <c r="P1967" i="7"/>
  <c r="P1968" i="7" s="1"/>
  <c r="P1965" i="7"/>
  <c r="P1966" i="7" s="1"/>
  <c r="P1958" i="7"/>
  <c r="P1959" i="7"/>
  <c r="P1962" i="7" s="1"/>
  <c r="P1462" i="7"/>
  <c r="P1929" i="7"/>
  <c r="P1933" i="7"/>
  <c r="P1928" i="7"/>
  <c r="P1932" i="7"/>
  <c r="P1935" i="7"/>
  <c r="P1934" i="7"/>
  <c r="P1930" i="7"/>
  <c r="P1927" i="7"/>
  <c r="P1931" i="7"/>
  <c r="P1936" i="7"/>
  <c r="P1421" i="7"/>
  <c r="P1418" i="7"/>
  <c r="P1417" i="7"/>
  <c r="P1419" i="7"/>
  <c r="P1420" i="7"/>
  <c r="P454" i="7"/>
  <c r="P1949" i="7"/>
  <c r="P1951" i="7" s="1"/>
  <c r="P2027" i="7"/>
  <c r="P2028" i="7" s="1"/>
  <c r="P442" i="7"/>
  <c r="P443" i="7" s="1"/>
  <c r="P857" i="7"/>
  <c r="P1998" i="7"/>
  <c r="P2000" i="7" s="1"/>
  <c r="P448" i="7"/>
  <c r="P449" i="7" s="1"/>
  <c r="P2505" i="7"/>
  <c r="P236" i="7"/>
  <c r="P238" i="7" s="1"/>
  <c r="P421" i="7"/>
  <c r="P866" i="7"/>
  <c r="P868" i="7" s="1"/>
  <c r="P869" i="7" s="1"/>
  <c r="P2511" i="7"/>
  <c r="P425" i="7"/>
  <c r="P426" i="7" s="1"/>
  <c r="P455" i="7"/>
  <c r="P2512" i="7"/>
  <c r="P2508" i="7"/>
  <c r="P2509" i="7" s="1"/>
  <c r="P452" i="7"/>
  <c r="P453" i="7" s="1"/>
  <c r="P427" i="7"/>
  <c r="P428" i="7" s="1"/>
  <c r="P2510" i="7"/>
  <c r="P444" i="7"/>
  <c r="P446" i="7" s="1"/>
  <c r="P456" i="7"/>
  <c r="P457" i="7"/>
  <c r="P458" i="7" s="1"/>
  <c r="P431" i="7"/>
  <c r="P432" i="7" s="1"/>
  <c r="P435" i="7"/>
  <c r="P436" i="7" s="1"/>
  <c r="P2037" i="7"/>
  <c r="P2038" i="7" s="1"/>
  <c r="P474" i="7"/>
  <c r="P477" i="7"/>
  <c r="P475" i="7"/>
  <c r="P476" i="7"/>
  <c r="P470" i="7"/>
  <c r="P471" i="7"/>
  <c r="P472" i="7"/>
  <c r="P463" i="7"/>
  <c r="P464" i="7"/>
  <c r="P467" i="7"/>
  <c r="P468" i="7"/>
  <c r="P466" i="7"/>
  <c r="P1956" i="7"/>
  <c r="P1946" i="7"/>
  <c r="P488" i="7"/>
  <c r="P489" i="7"/>
  <c r="P1954" i="7"/>
  <c r="P1955" i="7" s="1"/>
  <c r="P483" i="7"/>
  <c r="P486" i="7"/>
  <c r="P485" i="7"/>
  <c r="P484" i="7"/>
  <c r="P1952" i="7"/>
  <c r="P1953" i="7" s="1"/>
  <c r="P1948" i="7"/>
  <c r="P480" i="7"/>
  <c r="P479" i="7"/>
  <c r="P481" i="7"/>
  <c r="P420" i="7"/>
  <c r="P437" i="7"/>
  <c r="P433" i="7"/>
  <c r="P434" i="7" s="1"/>
  <c r="P423" i="7"/>
  <c r="P424" i="7" s="1"/>
  <c r="P2040" i="7"/>
  <c r="P2029" i="7"/>
  <c r="P2030" i="7" s="1"/>
  <c r="P2032" i="7"/>
  <c r="P2033" i="7" s="1"/>
  <c r="P1086" i="7"/>
  <c r="P1094" i="7"/>
  <c r="P1095" i="7" s="1"/>
  <c r="P1087" i="7"/>
  <c r="P1088" i="7"/>
  <c r="P1090" i="7" s="1"/>
  <c r="P1096" i="7"/>
  <c r="P1097" i="7" s="1"/>
  <c r="P1098" i="7"/>
  <c r="P1099" i="7" s="1"/>
  <c r="P1995" i="7"/>
  <c r="P1996" i="7" s="1"/>
  <c r="P2019" i="7"/>
  <c r="P2020" i="7" s="1"/>
  <c r="P2023" i="7"/>
  <c r="P2026" i="7" s="1"/>
  <c r="P2017" i="7"/>
  <c r="P2018" i="7" s="1"/>
  <c r="P2003" i="7"/>
  <c r="P2005" i="7" s="1"/>
  <c r="P2034" i="7"/>
  <c r="P2036" i="7" s="1"/>
  <c r="P2002" i="7"/>
  <c r="P2041" i="7"/>
  <c r="P2043" i="7" s="1"/>
  <c r="P383" i="7"/>
  <c r="P380" i="7"/>
  <c r="P381" i="7"/>
  <c r="P382" i="7" s="1"/>
  <c r="P415" i="7"/>
  <c r="P388" i="7"/>
  <c r="P413" i="7"/>
  <c r="P414" i="7" s="1"/>
  <c r="P395" i="7"/>
  <c r="P407" i="7"/>
  <c r="P387" i="7"/>
  <c r="P401" i="7"/>
  <c r="P390" i="7"/>
  <c r="P391" i="7" s="1"/>
  <c r="P389" i="7"/>
  <c r="P392" i="7"/>
  <c r="P398" i="7"/>
  <c r="P410" i="7"/>
  <c r="P404" i="7"/>
  <c r="P1443" i="7"/>
  <c r="P1444" i="7"/>
  <c r="P993" i="7"/>
  <c r="P997" i="7"/>
  <c r="P1001" i="7"/>
  <c r="P789" i="7"/>
  <c r="P796" i="7"/>
  <c r="P797" i="7"/>
  <c r="P790" i="7"/>
  <c r="P791" i="7"/>
  <c r="P798" i="7"/>
  <c r="P792" i="7"/>
  <c r="P799" i="7"/>
  <c r="P793" i="7"/>
  <c r="P800" i="7"/>
  <c r="P801" i="7"/>
  <c r="P802" i="7"/>
  <c r="P794" i="7"/>
  <c r="P795" i="7"/>
  <c r="P877" i="7"/>
  <c r="P878" i="7" s="1"/>
  <c r="P2379" i="7"/>
  <c r="P2380" i="7" s="1"/>
  <c r="P2386" i="7"/>
  <c r="P2374" i="7"/>
  <c r="P2381" i="7"/>
  <c r="P2375" i="7"/>
  <c r="P2388" i="7"/>
  <c r="P2376" i="7"/>
  <c r="P2387" i="7"/>
  <c r="P2392" i="7"/>
  <c r="P2393" i="7" s="1"/>
  <c r="P2384" i="7"/>
  <c r="P2385" i="7" s="1"/>
  <c r="P1425" i="7"/>
  <c r="P1424" i="7"/>
  <c r="P1426" i="7"/>
  <c r="P1427" i="7" s="1"/>
  <c r="P1729" i="7"/>
  <c r="P1730" i="7" s="1"/>
  <c r="P1736" i="7"/>
  <c r="P1743" i="7"/>
  <c r="P1744" i="7" s="1"/>
  <c r="P1728" i="7"/>
  <c r="P1731" i="7"/>
  <c r="P1732" i="7" s="1"/>
  <c r="P1739" i="7"/>
  <c r="P1740" i="7" s="1"/>
  <c r="P1733" i="7"/>
  <c r="P1741" i="7"/>
  <c r="P1742" i="7" s="1"/>
  <c r="P1726" i="7"/>
  <c r="P775" i="7"/>
  <c r="P776" i="7"/>
  <c r="P777" i="7"/>
  <c r="P778" i="7"/>
  <c r="P779" i="7"/>
  <c r="P780" i="7"/>
  <c r="P781" i="7"/>
  <c r="P773" i="7"/>
  <c r="P774" i="7"/>
  <c r="P1558" i="7"/>
  <c r="P1559" i="7"/>
  <c r="P1560" i="7"/>
  <c r="P1985" i="7"/>
  <c r="P1986" i="7"/>
  <c r="P784" i="7"/>
  <c r="P785" i="7"/>
  <c r="P786" i="7"/>
  <c r="P787" i="7"/>
  <c r="P1450" i="7"/>
  <c r="P1452" i="7"/>
  <c r="P1453" i="7" s="1"/>
  <c r="P1449" i="7"/>
  <c r="P1451" i="7"/>
  <c r="P32" i="7"/>
  <c r="P39" i="7"/>
  <c r="P33" i="7"/>
  <c r="P40" i="7"/>
  <c r="P34" i="7"/>
  <c r="P41" i="7"/>
  <c r="P35" i="7"/>
  <c r="P29" i="7"/>
  <c r="P36" i="7"/>
  <c r="P30" i="7"/>
  <c r="P37" i="7"/>
  <c r="P31" i="7"/>
  <c r="P38" i="7"/>
  <c r="P2270" i="7"/>
  <c r="P2272" i="7"/>
  <c r="P2268" i="7"/>
  <c r="P2269" i="7"/>
  <c r="P2271" i="7"/>
  <c r="P1576" i="7"/>
  <c r="P1577" i="7"/>
  <c r="P1429" i="7"/>
  <c r="P1430" i="7"/>
  <c r="P1431" i="7"/>
  <c r="P1435" i="7"/>
  <c r="P1652" i="7"/>
  <c r="P1654" i="7"/>
  <c r="P1653" i="7"/>
  <c r="P1662" i="7"/>
  <c r="P1655" i="7"/>
  <c r="P1671" i="7"/>
  <c r="P1672" i="7" s="1"/>
  <c r="P1665" i="7"/>
  <c r="P1658" i="7"/>
  <c r="P1668" i="7"/>
  <c r="P726" i="7"/>
  <c r="P733" i="7"/>
  <c r="P740" i="7"/>
  <c r="P747" i="7"/>
  <c r="P734" i="7"/>
  <c r="P727" i="7"/>
  <c r="P741" i="7"/>
  <c r="P748" i="7"/>
  <c r="P735" i="7"/>
  <c r="P742" i="7"/>
  <c r="P749" i="7"/>
  <c r="P728" i="7"/>
  <c r="P729" i="7"/>
  <c r="P736" i="7"/>
  <c r="P743" i="7"/>
  <c r="P750" i="7"/>
  <c r="P730" i="7"/>
  <c r="P737" i="7"/>
  <c r="P744" i="7"/>
  <c r="P751" i="7"/>
  <c r="P732" i="7"/>
  <c r="P745" i="7"/>
  <c r="P746" i="7"/>
  <c r="P738" i="7"/>
  <c r="P739" i="7"/>
  <c r="P752" i="7"/>
  <c r="P731" i="7"/>
  <c r="P753" i="7"/>
  <c r="P2295" i="7"/>
  <c r="P2296" i="7"/>
  <c r="P2281" i="7"/>
  <c r="P2282" i="7"/>
  <c r="P2469" i="7"/>
  <c r="P2470" i="7"/>
  <c r="P1723" i="7"/>
  <c r="P1724" i="7" s="1"/>
  <c r="P1720" i="7"/>
  <c r="P1718" i="7"/>
  <c r="P1719" i="7"/>
  <c r="P761" i="7"/>
  <c r="P768" i="7"/>
  <c r="P769" i="7" s="1"/>
  <c r="P762" i="7"/>
  <c r="P755" i="7"/>
  <c r="P756" i="7"/>
  <c r="P763" i="7"/>
  <c r="P770" i="7"/>
  <c r="P764" i="7"/>
  <c r="P757" i="7"/>
  <c r="P771" i="7"/>
  <c r="P765" i="7"/>
  <c r="P758" i="7"/>
  <c r="P766" i="7"/>
  <c r="P767" i="7"/>
  <c r="P759" i="7"/>
  <c r="P760" i="7"/>
  <c r="P547" i="7"/>
  <c r="P545" i="7"/>
  <c r="P546" i="7"/>
  <c r="P544" i="7"/>
  <c r="P2107" i="7"/>
  <c r="P2100" i="7"/>
  <c r="P2109" i="7"/>
  <c r="P2103" i="7"/>
  <c r="P2104" i="7" s="1"/>
  <c r="P2102" i="7"/>
  <c r="P2105" i="7"/>
  <c r="P2106" i="7" s="1"/>
  <c r="P2108" i="7"/>
  <c r="P2101" i="7"/>
  <c r="P2112" i="7"/>
  <c r="P1794" i="7"/>
  <c r="P1795" i="7"/>
  <c r="P1796" i="7" s="1"/>
  <c r="P705" i="7"/>
  <c r="P712" i="7"/>
  <c r="P713" i="7" s="1"/>
  <c r="P706" i="7"/>
  <c r="P707" i="7"/>
  <c r="P714" i="7"/>
  <c r="P708" i="7"/>
  <c r="P715" i="7"/>
  <c r="P709" i="7"/>
  <c r="P711" i="7"/>
  <c r="P710" i="7"/>
  <c r="P2274" i="7"/>
  <c r="P2275" i="7"/>
  <c r="P1590" i="7"/>
  <c r="P1591" i="7"/>
  <c r="P2451" i="7"/>
  <c r="P2445" i="7"/>
  <c r="P2446" i="7" s="1"/>
  <c r="P2453" i="7"/>
  <c r="P2454" i="7" s="1"/>
  <c r="P2461" i="7"/>
  <c r="P2464" i="7"/>
  <c r="P2447" i="7"/>
  <c r="P2459" i="7"/>
  <c r="P2460" i="7" s="1"/>
  <c r="P2462" i="7"/>
  <c r="P2463" i="7" s="1"/>
  <c r="P2465" i="7"/>
  <c r="P2466" i="7"/>
  <c r="P2467" i="7" s="1"/>
  <c r="P2443" i="7"/>
  <c r="P2444" i="7" s="1"/>
  <c r="P2455" i="7"/>
  <c r="P2438" i="7"/>
  <c r="P2440" i="7"/>
  <c r="P2439" i="7"/>
  <c r="P2437" i="7"/>
  <c r="P2452" i="7"/>
  <c r="P1634" i="7"/>
  <c r="P1635" i="7" s="1"/>
  <c r="P1648" i="7"/>
  <c r="P1649" i="7" s="1"/>
  <c r="P1650" i="7"/>
  <c r="P1638" i="7"/>
  <c r="P1642" i="7"/>
  <c r="P1643" i="7" s="1"/>
  <c r="P1632" i="7"/>
  <c r="P1633" i="7"/>
  <c r="P1631" i="7"/>
  <c r="P1644" i="7"/>
  <c r="P1645" i="7" s="1"/>
  <c r="P1646" i="7"/>
  <c r="P1647" i="7" s="1"/>
  <c r="P1636" i="7"/>
  <c r="P1637" i="7" s="1"/>
  <c r="P2116" i="7"/>
  <c r="P2114" i="7"/>
  <c r="P2117" i="7"/>
  <c r="P2118" i="7"/>
  <c r="P2119" i="7" s="1"/>
  <c r="P1343" i="7"/>
  <c r="P1344" i="7"/>
  <c r="P1342" i="7"/>
  <c r="P1345" i="7"/>
  <c r="P1346" i="7" s="1"/>
  <c r="P2408" i="7"/>
  <c r="P2410" i="7"/>
  <c r="P2417" i="7"/>
  <c r="P2418" i="7" s="1"/>
  <c r="P2411" i="7"/>
  <c r="P2409" i="7"/>
  <c r="P1707" i="7"/>
  <c r="P1713" i="7"/>
  <c r="P1714" i="7" s="1"/>
  <c r="P1709" i="7"/>
  <c r="P1710" i="7"/>
  <c r="P1703" i="7"/>
  <c r="P1711" i="7"/>
  <c r="P1704" i="7"/>
  <c r="P1712" i="7"/>
  <c r="P1705" i="7"/>
  <c r="P1706" i="7"/>
  <c r="P1708" i="7"/>
  <c r="P1715" i="7"/>
  <c r="P1716" i="7" s="1"/>
  <c r="P2493" i="7"/>
  <c r="P2494" i="7"/>
  <c r="P356" i="7"/>
  <c r="P357" i="7"/>
  <c r="P2486" i="7"/>
  <c r="P2487" i="7"/>
  <c r="P1330" i="7"/>
  <c r="P1329" i="7"/>
  <c r="P1331" i="7"/>
  <c r="P1332" i="7" s="1"/>
  <c r="P2422" i="7"/>
  <c r="P2423" i="7"/>
  <c r="P2433" i="7"/>
  <c r="P2434" i="7" s="1"/>
  <c r="P2429" i="7"/>
  <c r="P2430" i="7" s="1"/>
  <c r="P2420" i="7"/>
  <c r="P2435" i="7"/>
  <c r="P2421" i="7"/>
  <c r="P2431" i="7"/>
  <c r="P2432" i="7" s="1"/>
  <c r="P2424" i="7"/>
  <c r="P2427" i="7"/>
  <c r="P2428" i="7" s="1"/>
  <c r="P1753" i="7"/>
  <c r="P1767" i="7"/>
  <c r="P1768" i="7" s="1"/>
  <c r="P1774" i="7"/>
  <c r="P1746" i="7"/>
  <c r="P1785" i="7"/>
  <c r="P1771" i="7"/>
  <c r="P1765" i="7"/>
  <c r="P1766" i="7" s="1"/>
  <c r="P1750" i="7"/>
  <c r="P1781" i="7"/>
  <c r="P1782" i="7" s="1"/>
  <c r="P1759" i="7"/>
  <c r="P1760" i="7" s="1"/>
  <c r="P1761" i="7"/>
  <c r="P1769" i="7"/>
  <c r="P1770" i="7" s="1"/>
  <c r="P1783" i="7"/>
  <c r="P1784" i="7" s="1"/>
  <c r="P1779" i="7"/>
  <c r="P1780" i="7" s="1"/>
  <c r="P1748" i="7"/>
  <c r="P1749" i="7" s="1"/>
  <c r="P1747" i="7"/>
  <c r="P1757" i="7"/>
  <c r="P1758" i="7" s="1"/>
  <c r="P1988" i="7"/>
  <c r="P1990" i="7"/>
  <c r="P1989" i="7"/>
  <c r="P826" i="7"/>
  <c r="P827" i="7"/>
  <c r="P828" i="7"/>
  <c r="P829" i="7"/>
  <c r="P2277" i="7"/>
  <c r="P2279" i="7"/>
  <c r="P2278" i="7"/>
  <c r="P647" i="7"/>
  <c r="P648" i="7"/>
  <c r="P650" i="7"/>
  <c r="P651" i="7"/>
  <c r="P652" i="7"/>
  <c r="P649" i="7"/>
  <c r="P646" i="7"/>
  <c r="P965" i="7"/>
  <c r="P980" i="7"/>
  <c r="P981" i="7" s="1"/>
  <c r="P971" i="7"/>
  <c r="P972" i="7" s="1"/>
  <c r="P966" i="7"/>
  <c r="P975" i="7"/>
  <c r="P982" i="7"/>
  <c r="P983" i="7" s="1"/>
  <c r="P973" i="7"/>
  <c r="P974" i="7" s="1"/>
  <c r="P976" i="7"/>
  <c r="P977" i="7" s="1"/>
  <c r="P967" i="7"/>
  <c r="P968" i="7" s="1"/>
  <c r="P969" i="7"/>
  <c r="P970" i="7" s="1"/>
  <c r="P978" i="7"/>
  <c r="P979" i="7" s="1"/>
  <c r="P1980" i="7"/>
  <c r="P1979" i="7"/>
  <c r="P824" i="7"/>
  <c r="P819" i="7"/>
  <c r="P820" i="7"/>
  <c r="P821" i="7"/>
  <c r="P822" i="7"/>
  <c r="P823" i="7"/>
  <c r="P1027" i="7"/>
  <c r="P1066" i="7"/>
  <c r="P1067" i="7" s="1"/>
  <c r="P1008" i="7"/>
  <c r="P1009" i="7"/>
  <c r="P1068" i="7"/>
  <c r="P1069" i="7" s="1"/>
  <c r="P1010" i="7"/>
  <c r="P1037" i="7"/>
  <c r="P1011" i="7"/>
  <c r="P1064" i="7"/>
  <c r="P1065" i="7" s="1"/>
  <c r="P1032" i="7"/>
  <c r="P1070" i="7"/>
  <c r="P1071" i="7" s="1"/>
  <c r="P18" i="7"/>
  <c r="P25" i="7"/>
  <c r="P19" i="7"/>
  <c r="P26" i="7"/>
  <c r="P27" i="7" s="1"/>
  <c r="P20" i="7"/>
  <c r="P21" i="7"/>
  <c r="P22" i="7"/>
  <c r="P23" i="7"/>
  <c r="P24" i="7"/>
  <c r="P703" i="7"/>
  <c r="P698" i="7"/>
  <c r="P699" i="7"/>
  <c r="P700" i="7"/>
  <c r="P701" i="7"/>
  <c r="P697" i="7"/>
  <c r="P702" i="7"/>
  <c r="P1383" i="7"/>
  <c r="P1384" i="7" s="1"/>
  <c r="P1390" i="7"/>
  <c r="P1400" i="7"/>
  <c r="P1401" i="7" s="1"/>
  <c r="P1402" i="7"/>
  <c r="P1410" i="7"/>
  <c r="P1385" i="7"/>
  <c r="P1393" i="7"/>
  <c r="P1379" i="7"/>
  <c r="P1398" i="7"/>
  <c r="P1399" i="7" s="1"/>
  <c r="P1413" i="7"/>
  <c r="P1380" i="7"/>
  <c r="P1407" i="7"/>
  <c r="P1382" i="7"/>
  <c r="P1381" i="7"/>
  <c r="P1318" i="7"/>
  <c r="P1319" i="7"/>
  <c r="P1317" i="7"/>
  <c r="P1320" i="7"/>
  <c r="P1321" i="7" s="1"/>
  <c r="P908" i="7"/>
  <c r="P909" i="7"/>
  <c r="P933" i="7"/>
  <c r="P937" i="7"/>
  <c r="P810" i="7"/>
  <c r="P805" i="7"/>
  <c r="P806" i="7"/>
  <c r="P807" i="7"/>
  <c r="P809" i="7"/>
  <c r="P808" i="7"/>
  <c r="P11" i="7"/>
  <c r="P12" i="7"/>
  <c r="P13" i="7"/>
  <c r="P14" i="7"/>
  <c r="P15" i="7"/>
  <c r="P16" i="7"/>
  <c r="P958" i="7"/>
  <c r="P959" i="7" s="1"/>
  <c r="P945" i="7"/>
  <c r="P952" i="7"/>
  <c r="P953" i="7" s="1"/>
  <c r="P962" i="7"/>
  <c r="P963" i="7" s="1"/>
  <c r="P943" i="7"/>
  <c r="P960" i="7"/>
  <c r="P961" i="7" s="1"/>
  <c r="P944" i="7"/>
  <c r="P954" i="7"/>
  <c r="P955" i="7" s="1"/>
  <c r="P946" i="7"/>
  <c r="P947" i="7" s="1"/>
  <c r="P948" i="7"/>
  <c r="P949" i="7" s="1"/>
  <c r="P956" i="7"/>
  <c r="P957" i="7" s="1"/>
  <c r="P950" i="7"/>
  <c r="P951" i="7" s="1"/>
  <c r="P654" i="7"/>
  <c r="P662" i="7"/>
  <c r="P663" i="7" s="1"/>
  <c r="P690" i="7"/>
  <c r="P655" i="7"/>
  <c r="P657" i="7"/>
  <c r="P691" i="7"/>
  <c r="P659" i="7"/>
  <c r="P692" i="7"/>
  <c r="P693" i="7" s="1"/>
  <c r="P661" i="7"/>
  <c r="P685" i="7"/>
  <c r="P686" i="7" s="1"/>
  <c r="P694" i="7"/>
  <c r="P664" i="7"/>
  <c r="P687" i="7"/>
  <c r="P688" i="7" s="1"/>
  <c r="P695" i="7"/>
  <c r="P658" i="7"/>
  <c r="P674" i="7"/>
  <c r="P689" i="7"/>
  <c r="P656" i="7"/>
  <c r="P660" i="7"/>
  <c r="P1338" i="7"/>
  <c r="P1339" i="7"/>
  <c r="P1340" i="7" s="1"/>
  <c r="P2090" i="7"/>
  <c r="P2091" i="7"/>
  <c r="P348" i="7"/>
  <c r="P349" i="7"/>
  <c r="P2142" i="7"/>
  <c r="P2143" i="7" s="1"/>
  <c r="P2148" i="7"/>
  <c r="P2141" i="7"/>
  <c r="P2140" i="7"/>
  <c r="P2152" i="7"/>
  <c r="P2139" i="7"/>
  <c r="P2144" i="7"/>
  <c r="P1349" i="7"/>
  <c r="P1351" i="7"/>
  <c r="P1350" i="7"/>
  <c r="P1352" i="7"/>
  <c r="P1353" i="7" s="1"/>
  <c r="P1587" i="7"/>
  <c r="P1588" i="7"/>
  <c r="P1311" i="7"/>
  <c r="P1308" i="7"/>
  <c r="P1309" i="7"/>
  <c r="P1310" i="7" s="1"/>
  <c r="P2301" i="7"/>
  <c r="P2303" i="7"/>
  <c r="P2304" i="7"/>
  <c r="P2311" i="7"/>
  <c r="P2307" i="7"/>
  <c r="P2305" i="7"/>
  <c r="P2306" i="7" s="1"/>
  <c r="P2302" i="7"/>
  <c r="P533" i="7"/>
  <c r="P534" i="7"/>
  <c r="P986" i="7"/>
  <c r="P987" i="7" s="1"/>
  <c r="P985" i="7"/>
  <c r="P817" i="7"/>
  <c r="P812" i="7"/>
  <c r="P813" i="7"/>
  <c r="P814" i="7"/>
  <c r="P815" i="7"/>
  <c r="P816" i="7"/>
  <c r="P1678" i="7"/>
  <c r="P1679" i="7" s="1"/>
  <c r="P1692" i="7"/>
  <c r="P1693" i="7" s="1"/>
  <c r="P1682" i="7"/>
  <c r="P1683" i="7" s="1"/>
  <c r="P1700" i="7"/>
  <c r="P1701" i="7" s="1"/>
  <c r="P1675" i="7"/>
  <c r="P1684" i="7"/>
  <c r="P1685" i="7" s="1"/>
  <c r="P1677" i="7"/>
  <c r="P1686" i="7"/>
  <c r="P1687" i="7" s="1"/>
  <c r="P1694" i="7"/>
  <c r="P1695" i="7" s="1"/>
  <c r="P1674" i="7"/>
  <c r="P1696" i="7"/>
  <c r="P1697" i="7" s="1"/>
  <c r="P1688" i="7"/>
  <c r="P1689" i="7" s="1"/>
  <c r="P1698" i="7"/>
  <c r="P1699" i="7" s="1"/>
  <c r="P1680" i="7"/>
  <c r="P1681" i="7" s="1"/>
  <c r="P1690" i="7"/>
  <c r="P1691" i="7" s="1"/>
  <c r="P1676" i="7"/>
  <c r="P719" i="7"/>
  <c r="P720" i="7"/>
  <c r="P721" i="7"/>
  <c r="P722" i="7"/>
  <c r="P723" i="7"/>
  <c r="P718" i="7"/>
  <c r="P717" i="7"/>
  <c r="P2287" i="7"/>
  <c r="P2290" i="7"/>
  <c r="P2288" i="7"/>
  <c r="P2289" i="7"/>
  <c r="P2396" i="7"/>
  <c r="P2403" i="7"/>
  <c r="P2395" i="7"/>
  <c r="P2397" i="7"/>
  <c r="P2406" i="7"/>
  <c r="P2398" i="7"/>
  <c r="P2162" i="7"/>
  <c r="P2163" i="7" s="1"/>
  <c r="P2158" i="7"/>
  <c r="P2159" i="7" s="1"/>
  <c r="P2172" i="7"/>
  <c r="P2173" i="7" s="1"/>
  <c r="P2184" i="7"/>
  <c r="P2156" i="7"/>
  <c r="P2157" i="7" s="1"/>
  <c r="P2164" i="7"/>
  <c r="P2165" i="7" s="1"/>
  <c r="P2160" i="7"/>
  <c r="P2161" i="7" s="1"/>
  <c r="P2170" i="7"/>
  <c r="P2171" i="7" s="1"/>
  <c r="P2182" i="7"/>
  <c r="P2183" i="7" s="1"/>
  <c r="P2180" i="7"/>
  <c r="P2181" i="7" s="1"/>
  <c r="P2166" i="7"/>
  <c r="P2167" i="7" s="1"/>
  <c r="P2168" i="7"/>
  <c r="P2169" i="7" s="1"/>
  <c r="P2174" i="7"/>
  <c r="P2175" i="7" s="1"/>
  <c r="P2178" i="7"/>
  <c r="P2179" i="7" s="1"/>
  <c r="P2154" i="7"/>
  <c r="P2176" i="7"/>
  <c r="P2177" i="7" s="1"/>
  <c r="P2155" i="7"/>
  <c r="P2293" i="7"/>
  <c r="P2292" i="7"/>
  <c r="P1361" i="7"/>
  <c r="P1362" i="7"/>
  <c r="P1363" i="7" s="1"/>
  <c r="P1355" i="7"/>
  <c r="P1368" i="7"/>
  <c r="P1375" i="7"/>
  <c r="P1356" i="7"/>
  <c r="P1357" i="7"/>
  <c r="P1364" i="7"/>
  <c r="P1373" i="7"/>
  <c r="P1374" i="7" s="1"/>
  <c r="P1358" i="7"/>
  <c r="P1359" i="7"/>
  <c r="P1360" i="7"/>
  <c r="P1581" i="7"/>
  <c r="P1582" i="7"/>
  <c r="P1335" i="7"/>
  <c r="P1336" i="7" s="1"/>
  <c r="P1334" i="7"/>
  <c r="P2364" i="7"/>
  <c r="P2343" i="7"/>
  <c r="P2346" i="7"/>
  <c r="P2345" i="7"/>
  <c r="P2360" i="7"/>
  <c r="P2363" i="7"/>
  <c r="P2351" i="7"/>
  <c r="P2344" i="7"/>
  <c r="P2342" i="7"/>
  <c r="P2356" i="7"/>
  <c r="P540" i="7"/>
  <c r="P541" i="7"/>
  <c r="P1012" i="7"/>
  <c r="P1019" i="7"/>
  <c r="P1020" i="7" s="1"/>
  <c r="P1007" i="7"/>
  <c r="P1058" i="7"/>
  <c r="P1059" i="7" s="1"/>
  <c r="P1038" i="7"/>
  <c r="P1052" i="7"/>
  <c r="P1046" i="7"/>
  <c r="P1060" i="7"/>
  <c r="P1021" i="7"/>
  <c r="P1041" i="7"/>
  <c r="P1005" i="7"/>
  <c r="P1006" i="7"/>
  <c r="P1024" i="7"/>
  <c r="P1042" i="7"/>
  <c r="P2191" i="7"/>
  <c r="P2194" i="7"/>
  <c r="P2195" i="7" s="1"/>
  <c r="P2187" i="7"/>
  <c r="P2188" i="7"/>
  <c r="P2196" i="7"/>
  <c r="P2189" i="7"/>
  <c r="P2186" i="7"/>
  <c r="P2190" i="7"/>
  <c r="P1323" i="7"/>
  <c r="P1326" i="7"/>
  <c r="P1327" i="7" s="1"/>
  <c r="P1324" i="7"/>
  <c r="P1325" i="7"/>
  <c r="P1551" i="7"/>
  <c r="P1550" i="7"/>
  <c r="P2317" i="7"/>
  <c r="P2315" i="7"/>
  <c r="P2338" i="7"/>
  <c r="P2313" i="7"/>
  <c r="P2323" i="7"/>
  <c r="P2324" i="7"/>
  <c r="P2325" i="7" s="1"/>
  <c r="P2316" i="7"/>
  <c r="P2332" i="7"/>
  <c r="P2314" i="7"/>
  <c r="P2326" i="7"/>
  <c r="P2336" i="7"/>
  <c r="P2337" i="7" s="1"/>
  <c r="P915" i="7"/>
  <c r="P916" i="7" s="1"/>
  <c r="P929" i="7"/>
  <c r="P923" i="7"/>
  <c r="P924" i="7" s="1"/>
  <c r="P910" i="7"/>
  <c r="P917" i="7"/>
  <c r="P925" i="7"/>
  <c r="P926" i="7" s="1"/>
  <c r="P927" i="7"/>
  <c r="P928" i="7" s="1"/>
  <c r="P907" i="7"/>
  <c r="P921" i="7"/>
  <c r="P922" i="7" s="1"/>
  <c r="P913" i="7"/>
  <c r="P914" i="7" s="1"/>
  <c r="P367" i="7"/>
  <c r="P368" i="7"/>
  <c r="P369" i="7"/>
  <c r="P2284" i="7"/>
  <c r="P2285" i="7"/>
  <c r="P989" i="7"/>
  <c r="P990" i="7"/>
  <c r="P991" i="7" s="1"/>
  <c r="P2125" i="7" l="1"/>
  <c r="P2126" i="7"/>
  <c r="P354" i="7"/>
  <c r="P2122" i="7"/>
  <c r="P2123" i="7"/>
  <c r="P1501" i="7"/>
  <c r="P1517" i="7"/>
  <c r="P1506" i="7"/>
  <c r="P1507" i="7" s="1"/>
  <c r="P1508" i="7" s="1"/>
  <c r="P1509" i="7" s="1"/>
  <c r="P1510" i="7" s="1"/>
  <c r="P875" i="7"/>
  <c r="P876" i="7" s="1"/>
  <c r="P1500" i="7"/>
  <c r="P1504" i="7"/>
  <c r="P1505" i="7" s="1"/>
  <c r="P1520" i="7"/>
  <c r="P1503" i="7"/>
  <c r="P1521" i="7"/>
  <c r="P863" i="7"/>
  <c r="P864" i="7"/>
  <c r="P865" i="7" s="1"/>
  <c r="P867" i="7"/>
  <c r="P872" i="7"/>
  <c r="P873" i="7"/>
  <c r="P874" i="7" s="1"/>
  <c r="P883" i="7"/>
  <c r="P884" i="7" s="1"/>
  <c r="P885" i="7" s="1"/>
  <c r="P886" i="7" s="1"/>
  <c r="P879" i="7"/>
  <c r="P880" i="7" s="1"/>
  <c r="P881" i="7"/>
  <c r="P882" i="7" s="1"/>
  <c r="P1140" i="7"/>
  <c r="P72" i="7"/>
  <c r="P73" i="7" s="1"/>
  <c r="P74" i="7" s="1"/>
  <c r="P75" i="7" s="1"/>
  <c r="P76" i="7" s="1"/>
  <c r="P77" i="7" s="1"/>
  <c r="P2625" i="7"/>
  <c r="P2613" i="7"/>
  <c r="P2621" i="7"/>
  <c r="P2086" i="7"/>
  <c r="P560" i="7"/>
  <c r="P561" i="7"/>
  <c r="P559" i="7"/>
  <c r="P555" i="7"/>
  <c r="P81" i="7"/>
  <c r="P106" i="7" s="1"/>
  <c r="P107" i="7" s="1"/>
  <c r="P108" i="7" s="1"/>
  <c r="P109" i="7" s="1"/>
  <c r="P111" i="7" s="1"/>
  <c r="P112" i="7" s="1"/>
  <c r="P1141" i="7"/>
  <c r="P1142" i="7" s="1"/>
  <c r="P1144" i="7" s="1"/>
  <c r="P1145" i="7" s="1"/>
  <c r="P1100" i="7"/>
  <c r="P1089" i="7"/>
  <c r="P241" i="7"/>
  <c r="P239" i="7"/>
  <c r="P552" i="7"/>
  <c r="P240" i="7"/>
  <c r="P243" i="7"/>
  <c r="P242" i="7"/>
  <c r="P554" i="7"/>
  <c r="P2051" i="7"/>
  <c r="P2049" i="7"/>
  <c r="P2052" i="7"/>
  <c r="P294" i="7"/>
  <c r="P2007" i="7"/>
  <c r="P2075" i="7"/>
  <c r="P871" i="7"/>
  <c r="P1950" i="7"/>
  <c r="P2015" i="7"/>
  <c r="P113" i="7"/>
  <c r="P115" i="7" s="1"/>
  <c r="P445" i="7"/>
  <c r="P2001" i="7"/>
  <c r="P1999" i="7"/>
  <c r="P1960" i="7"/>
  <c r="P1969" i="7"/>
  <c r="P1961" i="7"/>
  <c r="P870" i="7"/>
  <c r="P447" i="7"/>
  <c r="P2035" i="7"/>
  <c r="P2042" i="7"/>
  <c r="P450" i="7"/>
  <c r="P2024" i="7"/>
  <c r="P2025" i="7"/>
  <c r="P1997" i="7"/>
  <c r="P2039" i="7"/>
  <c r="P429" i="7"/>
  <c r="P2006" i="7"/>
  <c r="P2013" i="7"/>
  <c r="P451" i="7"/>
  <c r="P2012" i="7"/>
  <c r="P430" i="7"/>
  <c r="P1151" i="7"/>
  <c r="P1152" i="7" s="1"/>
  <c r="P1153" i="7"/>
  <c r="P1154" i="7" s="1"/>
  <c r="P1149" i="7"/>
  <c r="P2021" i="7"/>
  <c r="P2022" i="7"/>
  <c r="P2031" i="7"/>
  <c r="P439" i="7"/>
  <c r="P441" i="7"/>
  <c r="P440" i="7"/>
  <c r="P438" i="7"/>
  <c r="P2004" i="7"/>
  <c r="P1091" i="7"/>
  <c r="P1092" i="7"/>
  <c r="P1093" i="7" s="1"/>
  <c r="P1106" i="7"/>
  <c r="P1107" i="7" s="1"/>
  <c r="P2011" i="7"/>
  <c r="P2010" i="7"/>
  <c r="P2009" i="7"/>
  <c r="P2008" i="7"/>
  <c r="P1102" i="7"/>
  <c r="P1104" i="7" s="1"/>
  <c r="P1101" i="7"/>
  <c r="P400" i="7"/>
  <c r="P399" i="7"/>
  <c r="P393" i="7"/>
  <c r="P394" i="7"/>
  <c r="P402" i="7"/>
  <c r="P403" i="7"/>
  <c r="P408" i="7"/>
  <c r="P409" i="7"/>
  <c r="P396" i="7"/>
  <c r="P397" i="7"/>
  <c r="P405" i="7"/>
  <c r="P406" i="7"/>
  <c r="P412" i="7"/>
  <c r="P411" i="7"/>
  <c r="P385" i="7"/>
  <c r="P384" i="7"/>
  <c r="P2321" i="7"/>
  <c r="P2318" i="7"/>
  <c r="P2319" i="7"/>
  <c r="P2320" i="7"/>
  <c r="P2322" i="7"/>
  <c r="P2151" i="7"/>
  <c r="P2149" i="7"/>
  <c r="P2150" i="7"/>
  <c r="P1762" i="7"/>
  <c r="P1763" i="7"/>
  <c r="P1764" i="7"/>
  <c r="P2193" i="7"/>
  <c r="P2192" i="7"/>
  <c r="P1312" i="7"/>
  <c r="P1314" i="7"/>
  <c r="P1315" i="7"/>
  <c r="P1313" i="7"/>
  <c r="P1669" i="7"/>
  <c r="P1670" i="7"/>
  <c r="P1738" i="7"/>
  <c r="P1737" i="7"/>
  <c r="P1053" i="7"/>
  <c r="P1054" i="7"/>
  <c r="P1055" i="7"/>
  <c r="P1057" i="7"/>
  <c r="P1056" i="7"/>
  <c r="P2405" i="7"/>
  <c r="P2404" i="7"/>
  <c r="P1394" i="7"/>
  <c r="P1395" i="7"/>
  <c r="P1396" i="7"/>
  <c r="P1751" i="7"/>
  <c r="P1752" i="7"/>
  <c r="P1659" i="7"/>
  <c r="P1660" i="7"/>
  <c r="P1661" i="7"/>
  <c r="P1414" i="7"/>
  <c r="P1415" i="7"/>
  <c r="P1061" i="7"/>
  <c r="P1062" i="7"/>
  <c r="P1063" i="7"/>
  <c r="P1051" i="7"/>
  <c r="P1047" i="7"/>
  <c r="P1048" i="7"/>
  <c r="P1049" i="7"/>
  <c r="P1050" i="7"/>
  <c r="P1039" i="7"/>
  <c r="P1040" i="7"/>
  <c r="P2354" i="7"/>
  <c r="P2352" i="7"/>
  <c r="P2355" i="7"/>
  <c r="P2353" i="7"/>
  <c r="P1389" i="7"/>
  <c r="P1386" i="7"/>
  <c r="P1387" i="7"/>
  <c r="P1388" i="7"/>
  <c r="P2414" i="7"/>
  <c r="P2416" i="7"/>
  <c r="P2415" i="7"/>
  <c r="P2412" i="7"/>
  <c r="P2413" i="7"/>
  <c r="P2441" i="7"/>
  <c r="P2442" i="7"/>
  <c r="P1666" i="7"/>
  <c r="P1667" i="7"/>
  <c r="P2331" i="7"/>
  <c r="P2330" i="7"/>
  <c r="P2327" i="7"/>
  <c r="P2328" i="7"/>
  <c r="P2329" i="7"/>
  <c r="P1411" i="7"/>
  <c r="P1412" i="7"/>
  <c r="P1773" i="7"/>
  <c r="P1772" i="7"/>
  <c r="P918" i="7"/>
  <c r="P919" i="7"/>
  <c r="P920" i="7"/>
  <c r="P2361" i="7"/>
  <c r="P2362" i="7"/>
  <c r="P1403" i="7"/>
  <c r="P1404" i="7"/>
  <c r="P1405" i="7"/>
  <c r="P1406" i="7"/>
  <c r="P2458" i="7"/>
  <c r="P2456" i="7"/>
  <c r="P2457" i="7"/>
  <c r="P1657" i="7"/>
  <c r="P1656" i="7"/>
  <c r="P1002" i="7"/>
  <c r="P1003" i="7"/>
  <c r="P1663" i="7"/>
  <c r="P1664" i="7"/>
  <c r="P999" i="7"/>
  <c r="P1000" i="7"/>
  <c r="P998" i="7"/>
  <c r="P1013" i="7"/>
  <c r="P1014" i="7"/>
  <c r="P1015" i="7"/>
  <c r="P1016" i="7"/>
  <c r="P1018" i="7"/>
  <c r="P1017" i="7"/>
  <c r="P2348" i="7"/>
  <c r="P2350" i="7"/>
  <c r="P2349" i="7"/>
  <c r="P2347" i="7"/>
  <c r="P1391" i="7"/>
  <c r="P1392" i="7"/>
  <c r="P1028" i="7"/>
  <c r="P1029" i="7"/>
  <c r="P1030" i="7"/>
  <c r="P1031" i="7"/>
  <c r="P1775" i="7"/>
  <c r="P1776" i="7"/>
  <c r="P1777" i="7"/>
  <c r="P1778" i="7"/>
  <c r="P994" i="7"/>
  <c r="P995" i="7"/>
  <c r="P996" i="7"/>
  <c r="P1022" i="7"/>
  <c r="P1023" i="7"/>
  <c r="P931" i="7"/>
  <c r="P932" i="7"/>
  <c r="P930" i="7"/>
  <c r="P1044" i="7"/>
  <c r="P1045" i="7"/>
  <c r="P1043" i="7"/>
  <c r="P1367" i="7"/>
  <c r="P1365" i="7"/>
  <c r="P1366" i="7"/>
  <c r="P2308" i="7"/>
  <c r="P2310" i="7"/>
  <c r="P2309" i="7"/>
  <c r="P2145" i="7"/>
  <c r="P2146" i="7"/>
  <c r="P2147" i="7"/>
  <c r="P1721" i="7"/>
  <c r="P1722" i="7"/>
  <c r="P1026" i="7"/>
  <c r="P1025" i="7"/>
  <c r="P2365" i="7"/>
  <c r="P2367" i="7"/>
  <c r="P2368" i="7"/>
  <c r="P2366" i="7"/>
  <c r="P1756" i="7"/>
  <c r="P1754" i="7"/>
  <c r="P1755" i="7"/>
  <c r="P2425" i="7"/>
  <c r="P2426" i="7"/>
  <c r="P2377" i="7"/>
  <c r="P2378" i="7"/>
  <c r="P941" i="7"/>
  <c r="P938" i="7"/>
  <c r="P939" i="7"/>
  <c r="P940" i="7"/>
  <c r="P669" i="7"/>
  <c r="P670" i="7"/>
  <c r="P668" i="7"/>
  <c r="P671" i="7"/>
  <c r="P672" i="7"/>
  <c r="P667" i="7"/>
  <c r="P665" i="7"/>
  <c r="P666" i="7"/>
  <c r="P673" i="7"/>
  <c r="P934" i="7"/>
  <c r="P935" i="7"/>
  <c r="P936" i="7"/>
  <c r="P911" i="7"/>
  <c r="P912" i="7"/>
  <c r="P2333" i="7"/>
  <c r="P2335" i="7"/>
  <c r="P2334" i="7"/>
  <c r="P676" i="7"/>
  <c r="P683" i="7"/>
  <c r="P684" i="7"/>
  <c r="P677" i="7"/>
  <c r="P678" i="7"/>
  <c r="P679" i="7"/>
  <c r="P680" i="7"/>
  <c r="P682" i="7"/>
  <c r="P675" i="7"/>
  <c r="P681" i="7"/>
  <c r="P1641" i="7"/>
  <c r="P1639" i="7"/>
  <c r="P1640" i="7"/>
  <c r="P1438" i="7"/>
  <c r="P1440" i="7"/>
  <c r="P1441" i="7"/>
  <c r="P1439" i="7"/>
  <c r="P1436" i="7"/>
  <c r="P1437" i="7"/>
  <c r="P1734" i="7"/>
  <c r="P1735" i="7"/>
  <c r="P2391" i="7"/>
  <c r="P2389" i="7"/>
  <c r="P2390" i="7"/>
  <c r="P2339" i="7"/>
  <c r="P2340" i="7"/>
  <c r="P1376" i="7"/>
  <c r="P1377" i="7"/>
  <c r="P1409" i="7"/>
  <c r="P1408" i="7"/>
  <c r="P2448" i="7"/>
  <c r="P2449" i="7"/>
  <c r="P2450" i="7"/>
  <c r="P2111" i="7"/>
  <c r="P2110" i="7"/>
  <c r="P1432" i="7"/>
  <c r="P1433" i="7"/>
  <c r="P1434" i="7"/>
  <c r="P1445" i="7"/>
  <c r="P1446" i="7"/>
  <c r="P1447" i="7"/>
  <c r="P2359" i="7"/>
  <c r="P2357" i="7"/>
  <c r="P2358" i="7"/>
  <c r="P1369" i="7"/>
  <c r="P1370" i="7"/>
  <c r="P1372" i="7"/>
  <c r="P1371" i="7"/>
  <c r="P2400" i="7"/>
  <c r="P2402" i="7"/>
  <c r="P2399" i="7"/>
  <c r="P2401" i="7"/>
  <c r="P1033" i="7"/>
  <c r="P1034" i="7"/>
  <c r="P1035" i="7"/>
  <c r="P1036" i="7"/>
  <c r="P2382" i="7"/>
  <c r="P2383" i="7"/>
  <c r="P295" i="7" l="1"/>
  <c r="P297" i="7"/>
  <c r="P1513" i="7"/>
  <c r="P1518" i="7" s="1"/>
  <c r="P1514" i="7"/>
  <c r="P1511" i="7"/>
  <c r="P1512" i="7" s="1"/>
  <c r="P1515" i="7"/>
  <c r="P78" i="7"/>
  <c r="P79" i="7" s="1"/>
  <c r="P80" i="7" s="1"/>
  <c r="P1147" i="7"/>
  <c r="P1150" i="7" s="1"/>
  <c r="P1148" i="7"/>
  <c r="P1155" i="7"/>
  <c r="P1156" i="7" s="1"/>
  <c r="P1143" i="7"/>
  <c r="P82" i="7"/>
  <c r="P98" i="7" s="1"/>
  <c r="P110" i="7"/>
  <c r="P1146" i="7"/>
  <c r="P1105" i="7"/>
  <c r="P244" i="7"/>
  <c r="P248" i="7" s="1"/>
  <c r="P1103" i="7"/>
  <c r="P114" i="7"/>
  <c r="P1159" i="7"/>
  <c r="P1161" i="7" s="1"/>
  <c r="P1162" i="7" s="1"/>
  <c r="P1157" i="7"/>
  <c r="P1158" i="7" s="1"/>
  <c r="P298" i="7"/>
  <c r="P299" i="7" s="1"/>
  <c r="P303" i="7" s="1"/>
  <c r="P1108" i="7"/>
  <c r="P1109" i="7"/>
  <c r="P1112" i="7"/>
  <c r="P1113" i="7" s="1"/>
  <c r="P1114" i="7"/>
  <c r="P1115" i="7" s="1"/>
  <c r="P1116" i="7" s="1"/>
  <c r="P1117" i="7" s="1"/>
  <c r="P1118" i="7" s="1"/>
  <c r="P1119" i="7" s="1"/>
  <c r="P1120" i="7" s="1"/>
  <c r="P1121" i="7" s="1"/>
  <c r="P1122" i="7" s="1"/>
  <c r="P1123" i="7" s="1"/>
  <c r="P1124" i="7" s="1"/>
  <c r="P1129" i="7"/>
  <c r="P296" i="7"/>
  <c r="P269" i="7"/>
  <c r="P251" i="7"/>
  <c r="P252" i="7" s="1"/>
  <c r="P116" i="7"/>
  <c r="P146" i="7"/>
  <c r="P139" i="7"/>
  <c r="P125" i="7"/>
  <c r="P1160" i="7" l="1"/>
  <c r="P1163" i="7"/>
  <c r="P83" i="7"/>
  <c r="P99" i="7" s="1"/>
  <c r="P100" i="7" s="1"/>
  <c r="P101" i="7" s="1"/>
  <c r="P102" i="7" s="1"/>
  <c r="P84" i="7"/>
  <c r="P85" i="7"/>
  <c r="P245" i="7"/>
  <c r="P249" i="7"/>
  <c r="P250" i="7" s="1"/>
  <c r="P1132" i="7"/>
  <c r="P246" i="7"/>
  <c r="P247" i="7"/>
  <c r="P253" i="7"/>
  <c r="P254" i="7" s="1"/>
  <c r="P255" i="7" s="1"/>
  <c r="P266" i="7" s="1"/>
  <c r="P1171" i="7"/>
  <c r="P1172" i="7" s="1"/>
  <c r="P1173" i="7" s="1"/>
  <c r="P1174" i="7" s="1"/>
  <c r="P1175" i="7" s="1"/>
  <c r="P1176" i="7" s="1"/>
  <c r="P304" i="7"/>
  <c r="P305" i="7" s="1"/>
  <c r="P1166" i="7"/>
  <c r="P1168" i="7" s="1"/>
  <c r="P300" i="7"/>
  <c r="P301" i="7"/>
  <c r="P1133" i="7"/>
  <c r="P1130" i="7"/>
  <c r="P1127" i="7"/>
  <c r="P1131" i="7" s="1"/>
  <c r="P1125" i="7"/>
  <c r="P1126" i="7" s="1"/>
  <c r="P1128" i="7"/>
  <c r="P1111" i="7"/>
  <c r="P1110" i="7"/>
  <c r="P148" i="7"/>
  <c r="P147" i="7"/>
  <c r="P272" i="7"/>
  <c r="P273" i="7" s="1"/>
  <c r="P271" i="7"/>
  <c r="P270" i="7"/>
  <c r="P276" i="7"/>
  <c r="P277" i="7" s="1"/>
  <c r="P278" i="7"/>
  <c r="P279" i="7" s="1"/>
  <c r="P280" i="7"/>
  <c r="P274" i="7"/>
  <c r="P275" i="7" s="1"/>
  <c r="P302" i="7" s="1"/>
  <c r="P140" i="7"/>
  <c r="P141" i="7"/>
  <c r="P143" i="7"/>
  <c r="P144" i="7" s="1"/>
  <c r="P127" i="7"/>
  <c r="P128" i="7" s="1"/>
  <c r="P126" i="7"/>
  <c r="P129" i="7"/>
  <c r="P134" i="7"/>
  <c r="P119" i="7"/>
  <c r="P122" i="7"/>
  <c r="P117" i="7"/>
  <c r="P118" i="7" s="1"/>
  <c r="P1167" i="7" l="1"/>
  <c r="P1170" i="7"/>
  <c r="P1177" i="7"/>
  <c r="P1178" i="7" s="1"/>
  <c r="P1179" i="7"/>
  <c r="P1180" i="7" s="1"/>
  <c r="P1181" i="7"/>
  <c r="P1182" i="7" s="1"/>
  <c r="P1164" i="7"/>
  <c r="P1165" i="7"/>
  <c r="P1169" i="7"/>
  <c r="P86" i="7"/>
  <c r="P94" i="7"/>
  <c r="P95" i="7"/>
  <c r="P87" i="7"/>
  <c r="P90" i="7"/>
  <c r="P97" i="7"/>
  <c r="P89" i="7"/>
  <c r="P96" i="7"/>
  <c r="P91" i="7"/>
  <c r="P92" i="7"/>
  <c r="P93" i="7"/>
  <c r="P88" i="7"/>
  <c r="P103" i="7"/>
  <c r="P105" i="7"/>
  <c r="P104" i="7"/>
  <c r="P256" i="7"/>
  <c r="P257" i="7" s="1"/>
  <c r="P262" i="7"/>
  <c r="P264" i="7" s="1"/>
  <c r="P265" i="7" s="1"/>
  <c r="P258" i="7"/>
  <c r="P259" i="7" s="1"/>
  <c r="P260" i="7" s="1"/>
  <c r="P261" i="7" s="1"/>
  <c r="P306" i="7"/>
  <c r="P307" i="7" s="1"/>
  <c r="P308" i="7" s="1"/>
  <c r="P1195" i="7"/>
  <c r="P1196" i="7" s="1"/>
  <c r="P1202" i="7" s="1"/>
  <c r="P1203" i="7" s="1"/>
  <c r="P1205" i="7"/>
  <c r="P149" i="7"/>
  <c r="P150" i="7"/>
  <c r="P152" i="7" s="1"/>
  <c r="P151" i="7"/>
  <c r="P283" i="7"/>
  <c r="P284" i="7" s="1"/>
  <c r="P282" i="7"/>
  <c r="P281" i="7"/>
  <c r="P135" i="7"/>
  <c r="P136" i="7"/>
  <c r="P137" i="7" s="1"/>
  <c r="P138" i="7" s="1"/>
  <c r="P267" i="7"/>
  <c r="P268" i="7"/>
  <c r="P124" i="7"/>
  <c r="P123" i="7"/>
  <c r="P130" i="7"/>
  <c r="P131" i="7"/>
  <c r="P132" i="7" s="1"/>
  <c r="P133" i="7" s="1"/>
  <c r="P120" i="7"/>
  <c r="P121" i="7"/>
  <c r="P145" i="7"/>
  <c r="P142" i="7"/>
  <c r="P1200" i="7" l="1"/>
  <c r="P1201" i="7" s="1"/>
  <c r="P1197" i="7"/>
  <c r="P1198" i="7"/>
  <c r="P1199" i="7"/>
  <c r="P1183" i="7"/>
  <c r="P1184" i="7" s="1"/>
  <c r="P1187" i="7"/>
  <c r="P1188" i="7" s="1"/>
  <c r="P1185" i="7"/>
  <c r="P1186" i="7" s="1"/>
  <c r="P1189" i="7"/>
  <c r="P1190" i="7" s="1"/>
  <c r="P1191" i="7" s="1"/>
  <c r="P309" i="7"/>
  <c r="P263" i="7"/>
  <c r="P1206" i="7"/>
  <c r="P1208" i="7" s="1"/>
  <c r="P1204" i="7"/>
  <c r="P1239" i="7"/>
  <c r="P1240" i="7" s="1"/>
  <c r="P289" i="7"/>
  <c r="P290" i="7" s="1"/>
  <c r="P287" i="7"/>
  <c r="P288" i="7" s="1"/>
  <c r="P285" i="7"/>
  <c r="P286" i="7" s="1"/>
  <c r="P154" i="7"/>
  <c r="P158" i="7" s="1"/>
  <c r="P157" i="7"/>
  <c r="P155" i="7"/>
  <c r="P156" i="7"/>
  <c r="P153" i="7"/>
  <c r="P196" i="7"/>
  <c r="P197" i="7" s="1"/>
  <c r="P1209" i="7" l="1"/>
  <c r="P1210" i="7" s="1"/>
  <c r="P1241" i="7"/>
  <c r="P1242" i="7" s="1"/>
  <c r="P1243" i="7" s="1"/>
  <c r="P1244" i="7" s="1"/>
  <c r="P1207" i="7"/>
  <c r="P1194" i="7"/>
  <c r="P1192" i="7"/>
  <c r="P1193" i="7"/>
  <c r="P1211" i="7"/>
  <c r="P1212" i="7" s="1"/>
  <c r="P1213" i="7" s="1"/>
  <c r="P159" i="7"/>
  <c r="P190" i="7"/>
  <c r="P291" i="7"/>
  <c r="P292" i="7" s="1"/>
  <c r="P293" i="7"/>
  <c r="P200" i="7"/>
  <c r="P201" i="7" s="1"/>
  <c r="P202" i="7"/>
  <c r="P205" i="7"/>
  <c r="P206" i="7" s="1"/>
  <c r="P198" i="7"/>
  <c r="P199" i="7" s="1"/>
  <c r="P207" i="7"/>
  <c r="P208" i="7" s="1"/>
  <c r="P209" i="7"/>
  <c r="P1245" i="7" l="1"/>
  <c r="P1246" i="7" s="1"/>
  <c r="P1214" i="7"/>
  <c r="P1216" i="7"/>
  <c r="P1218" i="7" s="1"/>
  <c r="P1219" i="7" s="1"/>
  <c r="P1215" i="7"/>
  <c r="P162" i="7"/>
  <c r="P160" i="7"/>
  <c r="P163" i="7"/>
  <c r="P161" i="7"/>
  <c r="P164" i="7"/>
  <c r="P165" i="7" s="1"/>
  <c r="P177" i="7"/>
  <c r="P166" i="7"/>
  <c r="P167" i="7" s="1"/>
  <c r="P168" i="7" s="1"/>
  <c r="P169" i="7" s="1"/>
  <c r="P170" i="7" s="1"/>
  <c r="P171" i="7" s="1"/>
  <c r="P172" i="7" s="1"/>
  <c r="P173" i="7" s="1"/>
  <c r="P174" i="7" s="1"/>
  <c r="P175" i="7" s="1"/>
  <c r="P176" i="7" s="1"/>
  <c r="P211" i="7"/>
  <c r="P212" i="7" s="1"/>
  <c r="P210" i="7"/>
  <c r="P203" i="7"/>
  <c r="P204" i="7"/>
  <c r="P193" i="7"/>
  <c r="P194" i="7" s="1"/>
  <c r="P195" i="7" s="1"/>
  <c r="P192" i="7"/>
  <c r="P191" i="7"/>
  <c r="P1217" i="7" l="1"/>
  <c r="P1220" i="7"/>
  <c r="P1221" i="7" s="1"/>
  <c r="P1222" i="7"/>
  <c r="P1223" i="7" s="1"/>
  <c r="P1249" i="7"/>
  <c r="P1250" i="7" s="1"/>
  <c r="P1247" i="7"/>
  <c r="P1248" i="7" s="1"/>
  <c r="P218" i="7"/>
  <c r="P215" i="7"/>
  <c r="P213" i="7"/>
  <c r="P214" i="7" s="1"/>
  <c r="P217" i="7"/>
  <c r="P216" i="7"/>
  <c r="P179" i="7"/>
  <c r="P180" i="7" s="1"/>
  <c r="P181" i="7" s="1"/>
  <c r="P182" i="7" s="1"/>
  <c r="P183" i="7" s="1"/>
  <c r="P184" i="7" s="1"/>
  <c r="P185" i="7" s="1"/>
  <c r="P178" i="7"/>
  <c r="P1225" i="7" l="1"/>
  <c r="P1226" i="7"/>
  <c r="P1232" i="7"/>
  <c r="P1233" i="7" s="1"/>
  <c r="P1234" i="7" s="1"/>
  <c r="P1230" i="7"/>
  <c r="P1231" i="7" s="1"/>
  <c r="P1224" i="7"/>
  <c r="P1251" i="7"/>
  <c r="P1267" i="7"/>
  <c r="P1279" i="7" s="1"/>
  <c r="P1285" i="7" s="1"/>
  <c r="P1286" i="7" s="1"/>
  <c r="P1287" i="7" s="1"/>
  <c r="P1253" i="7"/>
  <c r="P1252" i="7"/>
  <c r="P188" i="7"/>
  <c r="P189" i="7" s="1"/>
  <c r="P186" i="7"/>
  <c r="P187" i="7" s="1"/>
  <c r="P219" i="7"/>
  <c r="P229" i="7"/>
  <c r="P233" i="7" s="1"/>
  <c r="P1281" i="7" l="1"/>
  <c r="P1282" i="7" s="1"/>
  <c r="P1283" i="7" s="1"/>
  <c r="P1280" i="7"/>
  <c r="P1288" i="7"/>
  <c r="P1289" i="7" s="1"/>
  <c r="P1254" i="7"/>
  <c r="P1255" i="7"/>
  <c r="P1257" i="7"/>
  <c r="P1258" i="7" s="1"/>
  <c r="P1256" i="7"/>
  <c r="P1259" i="7"/>
  <c r="P1260" i="7" s="1"/>
  <c r="P1261" i="7" s="1"/>
  <c r="P1262" i="7" s="1"/>
  <c r="P1263" i="7" s="1"/>
  <c r="P1264" i="7" s="1"/>
  <c r="P1265" i="7" s="1"/>
  <c r="P1266" i="7" s="1"/>
  <c r="P1270" i="7"/>
  <c r="P1273" i="7"/>
  <c r="P1271" i="7"/>
  <c r="P1272" i="7" s="1"/>
  <c r="P1268" i="7"/>
  <c r="P1269" i="7" s="1"/>
  <c r="P1235" i="7"/>
  <c r="P1236" i="7" s="1"/>
  <c r="P1237" i="7"/>
  <c r="P1238" i="7"/>
  <c r="P1228" i="7"/>
  <c r="P1227" i="7"/>
  <c r="P1229" i="7"/>
  <c r="P234" i="7"/>
  <c r="P232" i="7"/>
  <c r="P235" i="7"/>
  <c r="P237" i="7" s="1"/>
  <c r="P223" i="7"/>
  <c r="P222" i="7"/>
  <c r="P221" i="7"/>
  <c r="P224" i="7"/>
  <c r="P225" i="7" s="1"/>
  <c r="P230" i="7" s="1"/>
  <c r="P231" i="7" s="1"/>
  <c r="P226" i="7"/>
  <c r="P227" i="7" s="1"/>
  <c r="P228" i="7"/>
  <c r="P220" i="7"/>
  <c r="P1284" i="7" l="1"/>
  <c r="P1274" i="7"/>
  <c r="P1275" i="7" s="1"/>
  <c r="P1276" i="7" s="1"/>
  <c r="P1277" i="7" s="1"/>
  <c r="P1278" i="7" s="1"/>
  <c r="P129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tc={A57DCFF2-D1AC-4D55-89AE-68B3906462E9}</author>
  </authors>
  <commentList>
    <comment ref="K233" authorId="0" shapeId="0" xr:uid="{A57DCFF2-D1AC-4D55-89AE-68B3906462E9}">
      <text>
        <t>[Lõimkommentaar]
Teie Exceli versioon võimaldab teil seda lõimkommentaari lugeda, ent kõik sellesse tehtud muudatused eemaldatakse, kui fail avatakse Exceli uuemas versioonis. Lisateavet leiate siit: https://go.microsoft.com/fwlink/?linkid=870924.
Kommentaar:
    See oli varem kasutuses ja avatakse uuesti kasutamiseks</t>
      </text>
    </comment>
  </commentList>
</comments>
</file>

<file path=xl/sharedStrings.xml><?xml version="1.0" encoding="utf-8"?>
<sst xmlns="http://schemas.openxmlformats.org/spreadsheetml/2006/main" count="17167" uniqueCount="6627">
  <si>
    <t>#Vanem</t>
  </si>
  <si>
    <t>Objekti kood</t>
  </si>
  <si>
    <t>Nimetus</t>
  </si>
  <si>
    <t>Eesmärk/Mõõdik</t>
  </si>
  <si>
    <t>Vastutaja</t>
  </si>
  <si>
    <t>Kaasvastutaja(d)</t>
  </si>
  <si>
    <t>Märkused</t>
  </si>
  <si>
    <t>Mõõdiku formaat</t>
  </si>
  <si>
    <t>Mõõdiku suund</t>
  </si>
  <si>
    <t>Allika kirjeldus</t>
  </si>
  <si>
    <t/>
  </si>
  <si>
    <t>N</t>
  </si>
  <si>
    <t>Statistikaamet</t>
  </si>
  <si>
    <t>Eesti on ambitsioonikate äriideede kasvulava ning siinsed ettevõtted toodavad kõrge lisandväärtusega tooteid ja teenuseid</t>
  </si>
  <si>
    <t>Äriregister</t>
  </si>
  <si>
    <t>Ettevõtete arv, kus töötab vähemalt 20 töötajat</t>
  </si>
  <si>
    <t>N10</t>
  </si>
  <si>
    <t>NONE</t>
  </si>
  <si>
    <t>MKM</t>
  </si>
  <si>
    <t>Maapõue poliitika kujundamine ja elluviimise korraldamine</t>
  </si>
  <si>
    <t>Eurostat</t>
  </si>
  <si>
    <t>Ettevõtted hindavad Eestit tegutsemiskeskkonnana kõrgelt</t>
  </si>
  <si>
    <t>Kvalifitseeritud tööjõudu tagav poliitikakujundus</t>
  </si>
  <si>
    <t>N70</t>
  </si>
  <si>
    <t>Turismiettevõtjate jaoks on olemas stabiilne, ajakohane ja ettevõtlust soodustav õiguslik raamistik, milles on tagatud ka tarbijate majandushuvide kaitse</t>
  </si>
  <si>
    <t>Ehitistega seotud andmete jagamine toimub tõhusalt ning infokadudeta nii riigi, kohaliku omavalitsuse kui ka erasektori teenuse osutajate vahel.</t>
  </si>
  <si>
    <t>TTJA</t>
  </si>
  <si>
    <t>Eluasemepoliitika</t>
  </si>
  <si>
    <t>Eluasemepoliitika kujundamine</t>
  </si>
  <si>
    <t>Elamuvaldkonna poliitika, arengukavade, sihtprogrammide ja välisabi projektide väljatöötamine ning elluviimine. Osalemine elamumajanduse sektori ja ehitussektori poliitikakujundamises ja õigusloomes. Tagatakse elamumajanduse areng, selleks vajalik stabiilne rahastamine ja siseriiklikult ning rahvusvaheliselt kokkulepitud eesmärkide saavutamine.</t>
  </si>
  <si>
    <t>Dokumendid/ analüüsid/uuringud e. sisend poliitiliste otsuste tegemiseks on koostatud tähtaegselt</t>
  </si>
  <si>
    <t>Nutika ja nõudlusele vastava ühistranspordivõrgu kujundamine</t>
  </si>
  <si>
    <t>Politsei- ja Piirivalveamet</t>
  </si>
  <si>
    <t>.</t>
  </si>
  <si>
    <t>(Rahastamis- ja tegevus)kavad on tähtaegselt vastuvõetud</t>
  </si>
  <si>
    <t>IY</t>
  </si>
  <si>
    <t>Energiavarustuse tagamine ja energiaturu korraldus</t>
  </si>
  <si>
    <t>Elektrimajanduse valdkonna poliitika kujundamine ja selle elluviimise korraldamine</t>
  </si>
  <si>
    <t>Gaasimajanduse valdkonna poliitika kujundamine ja selle elluviimise korraldamine</t>
  </si>
  <si>
    <t>Soojusmajanduse valdkonna poliitika kujundamine ja selle elluviimise korraldamine</t>
  </si>
  <si>
    <t>Taastuvenergia osakaalu suurendamine lõpptarbimises</t>
  </si>
  <si>
    <t>Eesti taastuvenergia on võrreldes teiste energialiikidega konkurentsivõimeline ning suurendab riigi energia julgeolekut. Taastuvenergia osakaal kasvab lõpptarbimises ning primaarenergia tarbimises kasutades selleks parimat võimalikku tehnikat, majanduslikult mõistlike lahendusi ning võttes arvesse säästva arengu printsiipe.</t>
  </si>
  <si>
    <t>T</t>
  </si>
  <si>
    <t>T10</t>
  </si>
  <si>
    <t>RV</t>
  </si>
  <si>
    <t>Elanikkonna vajadustega arvestav ühtne ja tõhus riigivalitsemine</t>
  </si>
  <si>
    <t>F</t>
  </si>
  <si>
    <t>RV-01</t>
  </si>
  <si>
    <t>R10</t>
  </si>
  <si>
    <t>RV01</t>
  </si>
  <si>
    <t>Vabariigi Valitsuse ja peaministri tegevuse toetamine</t>
  </si>
  <si>
    <t>Vabariigi Valitsuse üldeesmärgid on ellu viidud</t>
  </si>
  <si>
    <t>RV01-01</t>
  </si>
  <si>
    <t>Valitsuse üldeesmärkide elluviimise edukus (Vabariigi Valitsuse tegevusprogrammis toodud Vabariigi Valitsuse üldeesmärkide elluviimise edukus)</t>
  </si>
  <si>
    <t>RV0101</t>
  </si>
  <si>
    <t>RV0101-01</t>
  </si>
  <si>
    <t>RV010101</t>
  </si>
  <si>
    <t>RV010101-01</t>
  </si>
  <si>
    <t>RV02</t>
  </si>
  <si>
    <t>RV02-03</t>
  </si>
  <si>
    <t>RV02-06</t>
  </si>
  <si>
    <t>RV02-07</t>
  </si>
  <si>
    <t>RV0201</t>
  </si>
  <si>
    <t>Paindlik ja mõjus eelarvepoliitika</t>
  </si>
  <si>
    <t>RV020101</t>
  </si>
  <si>
    <t>RV02010101</t>
  </si>
  <si>
    <t>Majandusprognoosi koostamine</t>
  </si>
  <si>
    <t>RV02010102</t>
  </si>
  <si>
    <t>RV02010103</t>
  </si>
  <si>
    <t>Eelarve operatiivne planeerimine on kooskõlas strateegilise raamistikuga ja toetab eesmärkide saavutamist.</t>
  </si>
  <si>
    <t>RV02010104</t>
  </si>
  <si>
    <t>Riigi ressurss oleks suunatud selliselt, et raha oleks kasutatud inimeste heaolu suurendavalt, kestlikult, tulemuslikult ja säästlikult. 
- KOVidele on tagatud rahalised vahendid, mis arvestavad KOVide geograafilisi, demograafilisi ja sotsiaalmajanduslikke erinevusi, KOVide finantsseis on stabiilne ja finantsraskuste tekkimise riskide tekkimine on ennetatud, KOVide finantsjuhtimine on kõikides etappides kestlik ja finantsinformatsioon on läbipaistev ja adekvaatne, et KOVid suudaksid jätkusuutlikul moel elanikele kohalikke avalikke teenuseid korraldada.</t>
  </si>
  <si>
    <t>RV020102-01</t>
  </si>
  <si>
    <t>RV02010202</t>
  </si>
  <si>
    <t>RV02010203</t>
  </si>
  <si>
    <t>RV0202</t>
  </si>
  <si>
    <t>Stabiilne, fiskaalselt kestlik ja tõhus maksusüsteem</t>
  </si>
  <si>
    <t>RV020201-02</t>
  </si>
  <si>
    <t>RV02020101</t>
  </si>
  <si>
    <t>Maksu- ja tollipoliitika kujundamine</t>
  </si>
  <si>
    <t>RV020202</t>
  </si>
  <si>
    <t>R20</t>
  </si>
  <si>
    <t>RV020202-01</t>
  </si>
  <si>
    <t>RV020202-03</t>
  </si>
  <si>
    <t>Maksutahte indeks</t>
  </si>
  <si>
    <t>RV03</t>
  </si>
  <si>
    <t>RV0301</t>
  </si>
  <si>
    <t>RV030101-02</t>
  </si>
  <si>
    <t>RV030101-04</t>
  </si>
  <si>
    <t>Keskvalitsuse keskmine palk võrdluses Eesti keskmise palgaga</t>
  </si>
  <si>
    <t>RV030102-01</t>
  </si>
  <si>
    <t>Euroopa Komisjoni  negatiivsete riigiabi otsuste arv</t>
  </si>
  <si>
    <t>RV030103-04</t>
  </si>
  <si>
    <t>Keskmine pakkujate arv hankes</t>
  </si>
  <si>
    <t>RV030103-05</t>
  </si>
  <si>
    <t>Kohtusse kaevatud vaidlustuskomisjoni otsuste kohtumenetluses jõusse jätmise määr, %</t>
  </si>
  <si>
    <t>RV03010303</t>
  </si>
  <si>
    <t>RV030104-04</t>
  </si>
  <si>
    <t>RV030104-06</t>
  </si>
  <si>
    <t>RV0302</t>
  </si>
  <si>
    <t>Pakutavad tugiteenused on kvaliteetsed ja kulutõhusad</t>
  </si>
  <si>
    <t>R40</t>
  </si>
  <si>
    <t>RV030201-01</t>
  </si>
  <si>
    <t>RV030201-02</t>
  </si>
  <si>
    <t>RV030201-03</t>
  </si>
  <si>
    <t>RV03020101</t>
  </si>
  <si>
    <t>Klientide kõrge rahulolu kvaliteetse ja kuluefektiivse personali- ja palgaarvestuse teenusega, kliendibaas laieneb.</t>
  </si>
  <si>
    <t>RV03020102</t>
  </si>
  <si>
    <t>Klientide kõrge rahulolu kvaliteetse ja kuluefektiivse finantsarvestuse teenusega, kliendibaas laieneb.</t>
  </si>
  <si>
    <t>RV03020105</t>
  </si>
  <si>
    <t>Klientide kõrge rahulolu kvaliteetse ja kuluefektiivse riigihangete korraldamise teenusega, kliendibaas laieneb.</t>
  </si>
  <si>
    <t>RV03020107</t>
  </si>
  <si>
    <t>Toetuste kasutamise korraldamine on ühetaoline, kliendisõbralik ja efektiivne.</t>
  </si>
  <si>
    <t>R50</t>
  </si>
  <si>
    <t>RV030202-01</t>
  </si>
  <si>
    <t>RV03020205</t>
  </si>
  <si>
    <t>RV0303</t>
  </si>
  <si>
    <t>Usaldusväärne ja tarbijasõbralik statistika ja andmed</t>
  </si>
  <si>
    <t>RV030301</t>
  </si>
  <si>
    <t>RV030301-02</t>
  </si>
  <si>
    <t>RV03030102</t>
  </si>
  <si>
    <t>R30</t>
  </si>
  <si>
    <t>RV03030104</t>
  </si>
  <si>
    <t>Statistikaalaste tellimustööde tegemine</t>
  </si>
  <si>
    <t>Statistikaameti põhitegevus keskendub statistikaprogrammis kokkulepitud töödele. Et arvestada iga tarbija soove, pakub Statistikaamet võimalust tellida detailsemat infot, kui on andmebaasis või statistikaväljaannetes.</t>
  </si>
  <si>
    <t>L</t>
  </si>
  <si>
    <t>P</t>
  </si>
  <si>
    <t>Toetatud projektide arv</t>
  </si>
  <si>
    <t>Kohaliku omavalitsuse ja regionaalhalduse poliitika kujundamine</t>
  </si>
  <si>
    <t>1) Läbi õigusloome ja nõustamise KOV-de autonoomia, arengu ja hea kohaliku valitsemise tagamine. Riigi ja kohalike omavalitsuste vahelised ülesanded on selgelt jagatud, et elanikud saaksid oma teenused sobival tasandil.
2) Piirkondades pakutuvad riigiteenused on inimestele võimalikult kättesaadavad ja kvaliteetsed. RAM on valdkonnas usaldusväärne ja aktsepteeritud nõustaja.
3) Tagada Eesti kohanimede ühtlustatud kasutamine ning kultuuriliselt ja ajalooliselt väärtuslike kohanimede kaitse.</t>
  </si>
  <si>
    <t>Ruumiline planeerimine loob kõigil planeerimistasanditel eeldused erinevaid arenguvajadusi tasakaalustava, kvaliteetse ja säästliku ruumikasutuse tekkeks läbi avaliku protsessi</t>
  </si>
  <si>
    <t>RV05-02</t>
  </si>
  <si>
    <t>RV05-04</t>
  </si>
  <si>
    <t>II samba fondide pikaajaline reaaltootlus (20 aasta libisev keskmine on võrdne või ületab 2%)</t>
  </si>
  <si>
    <t>RV050101-02</t>
  </si>
  <si>
    <t>RV050101-03</t>
  </si>
  <si>
    <t>RV050101-07</t>
  </si>
  <si>
    <t>III sambas hõlmatud inimeste arv</t>
  </si>
  <si>
    <t>RV05010101</t>
  </si>
  <si>
    <t>RV050102-01</t>
  </si>
  <si>
    <t>Kindlustandva audiitorteenusega kaetud aastaaruannete osakaal kõikidest registrile esitatavatest, %</t>
  </si>
  <si>
    <t>S10</t>
  </si>
  <si>
    <t>Erakondade rahastamine</t>
  </si>
  <si>
    <t>RV31</t>
  </si>
  <si>
    <t>Arhiivindusprogramm</t>
  </si>
  <si>
    <t>Ühiskonna dokumentaalse mälu kestlik säilitamine, kasutamine ning kodanike õiguste tõendamine</t>
  </si>
  <si>
    <t>G</t>
  </si>
  <si>
    <t>RV31-01</t>
  </si>
  <si>
    <t>Arhiivimoodustajate (asutuste) arv, kes on Rahvusarhiivile üle andnud digitaalarhivaale</t>
  </si>
  <si>
    <t>RV31-02</t>
  </si>
  <si>
    <t>RV31-03</t>
  </si>
  <si>
    <t>Arhivaalide kättesaadavus veebis (miljonit kujutist)</t>
  </si>
  <si>
    <t>RV3101</t>
  </si>
  <si>
    <t>Arhiiviväärtusega (püsiva väärtusega) teabe väljaselgitamine, selle riiklikule säilitamisele vastuvõtmine, nõuetekohane säilitamine ning dokumentaalse kultuuripärandi kasutamise võimaldamine.</t>
  </si>
  <si>
    <t>G90</t>
  </si>
  <si>
    <t>RV310101</t>
  </si>
  <si>
    <t>JO</t>
  </si>
  <si>
    <t>Julgeolek ja riigikaitse</t>
  </si>
  <si>
    <t>Usutav heidutus sõjalise agressori vastu. Võime seista rünnaku vastu kogu ühiskonna tegevusega. Vajadusel kollektiivkaitse ja rahvusvahelise kriisiohje kiire ja tulemuslik rakendumine</t>
  </si>
  <si>
    <t>K10</t>
  </si>
  <si>
    <t>Tulemusvaldkonna mõõdikud koosnevad programmide mõõdikutest</t>
  </si>
  <si>
    <t>Üksused on mehitatud, varustatud ja välja õpetatud kooskõlas riigikaitse arengukava otsustega</t>
  </si>
  <si>
    <t>K60</t>
  </si>
  <si>
    <t>JO-02</t>
  </si>
  <si>
    <t>Eestis paiknevad alaliselt liitlaste väed</t>
  </si>
  <si>
    <t>JO-03</t>
  </si>
  <si>
    <t>Sõjalise kaitse kulude tase SKPst NATO meetodi järgi (%)</t>
  </si>
  <si>
    <t>nt, 2,07%, 2,02%</t>
  </si>
  <si>
    <t>JO-04</t>
  </si>
  <si>
    <t>JO-05</t>
  </si>
  <si>
    <t>Tegevväelaste arv aasta lõpul vähemalt</t>
  </si>
  <si>
    <t>Hoida ära Eesti vastu suunatud rünnakud ja tagada, et Eesti suudab end väliste ohtude vastu kaitsta</t>
  </si>
  <si>
    <t>Eesti Kaitseväe hinnang Kaitseväe üksuste lahinguvalmidusele on Vabariigi Valitsuse 20.12.2007 määruse nr 262 § 5 lg 1 p 3 alusel riigisaladus tasemel SALAJANE</t>
  </si>
  <si>
    <t>Eesti mõju ning tegusus NATO-s ja Euroopa Liidus on suuremad, kui Eesti suurus seda eeldaks</t>
  </si>
  <si>
    <t>JO02010101</t>
  </si>
  <si>
    <t>JO02010101-01</t>
  </si>
  <si>
    <t>Kõrgetasemelised kohtumised liitlastega</t>
  </si>
  <si>
    <t>Küberharjutusväljal treenitud/koolitatud professionaalsete inimeste hulk</t>
  </si>
  <si>
    <t>Välisteenistus</t>
  </si>
  <si>
    <t>JO02010201</t>
  </si>
  <si>
    <t>JO02010201-01</t>
  </si>
  <si>
    <t>Välisteenistujate arv (KM)</t>
  </si>
  <si>
    <t>Rahvusvahelistel sõjalistel operatsioonidel osalevate isikute arv aastas vastavalt Riigikogu mandaadile</t>
  </si>
  <si>
    <t>JO02010301</t>
  </si>
  <si>
    <t>JO02010301-01</t>
  </si>
  <si>
    <t>JO03010101</t>
  </si>
  <si>
    <t>JO03010101-01</t>
  </si>
  <si>
    <t>Kaitsealane teadus- ja arendustegevus</t>
  </si>
  <si>
    <t>JO04010202-03</t>
  </si>
  <si>
    <t>JO04010202-04</t>
  </si>
  <si>
    <t>Teadusajakirja "Sõjateadlane" tava- ja erinumbrite arv aastas</t>
  </si>
  <si>
    <t>Jooksval aastal tekkinud ekspordipotentsiaaliga Eesti kaitsetööstuse tooted või teenused</t>
  </si>
  <si>
    <t>Kaitsetööstuse müügitulu</t>
  </si>
  <si>
    <t>Kaitsetööstuse ekspordikäive</t>
  </si>
  <si>
    <t>JO04010301-01</t>
  </si>
  <si>
    <t>JO04010301-02</t>
  </si>
  <si>
    <t>JO04010301-03</t>
  </si>
  <si>
    <t>Elanikkonna toetus ajateenistusele</t>
  </si>
  <si>
    <t>Vabatahtlikult ajateenistusse asunud kutsealuste määr</t>
  </si>
  <si>
    <t>JO04010501-01</t>
  </si>
  <si>
    <t>JO04010502</t>
  </si>
  <si>
    <t>K50</t>
  </si>
  <si>
    <t>K30</t>
  </si>
  <si>
    <t>Teaduspublikatsioonide arv</t>
  </si>
  <si>
    <t>Ajateenistusse asunud isikute arv kokku</t>
  </si>
  <si>
    <t>Kaitseväes ja Kaitseliidus teenivate tegevväelaste värbamistellimuse täitmise määr</t>
  </si>
  <si>
    <t>JO04010701</t>
  </si>
  <si>
    <t>Kaitseväekohustuse täitmise toetamine</t>
  </si>
  <si>
    <t>JO04010701-01</t>
  </si>
  <si>
    <t>JO04010702</t>
  </si>
  <si>
    <t>JO04010702-01</t>
  </si>
  <si>
    <t>Värbamistellimuse täitmise määr tegevväelaste osas</t>
  </si>
  <si>
    <t>JO04010901</t>
  </si>
  <si>
    <t>JO04011101</t>
  </si>
  <si>
    <t>VP</t>
  </si>
  <si>
    <t>Välispoliitika</t>
  </si>
  <si>
    <t>VP-01</t>
  </si>
  <si>
    <t>Regionaalne julgeolek</t>
  </si>
  <si>
    <t>Välisministeerium</t>
  </si>
  <si>
    <t>VP-05</t>
  </si>
  <si>
    <t>Elcano Global Presence Report</t>
  </si>
  <si>
    <t>VP-06</t>
  </si>
  <si>
    <t>OECD DAC</t>
  </si>
  <si>
    <t>Viisateenus</t>
  </si>
  <si>
    <t>TE</t>
  </si>
  <si>
    <t>TE01</t>
  </si>
  <si>
    <t>Keskkonnast, sh töökeskkonnast tingitud enneaegse suremuse ja haigestumuse tõttu kaotatud eluaastate arv 100 000 elaniku kohta</t>
  </si>
  <si>
    <t>TE0101</t>
  </si>
  <si>
    <t>TE01010101</t>
  </si>
  <si>
    <t>TE01010202</t>
  </si>
  <si>
    <t>T70</t>
  </si>
  <si>
    <t>TE01010202-03</t>
  </si>
  <si>
    <t>TE01010202-04</t>
  </si>
  <si>
    <t>TE01010202-06</t>
  </si>
  <si>
    <t>TE01010213</t>
  </si>
  <si>
    <t>TE01010213-01</t>
  </si>
  <si>
    <t>TE01010213-02</t>
  </si>
  <si>
    <t>Raadiosageduste kasutamise tingimuste kooskõlastuste arv</t>
  </si>
  <si>
    <t>Tervise Arengu Instituut</t>
  </si>
  <si>
    <t>OK</t>
  </si>
  <si>
    <t>Õiguskindel, hästi toimiv, vähese kuritegevuse ning kvaliteetse justiitssüsteemiga riik</t>
  </si>
  <si>
    <t>J10</t>
  </si>
  <si>
    <t>OK01</t>
  </si>
  <si>
    <t>OK01-01</t>
  </si>
  <si>
    <t>Koht Maailma vabaduse edetabelis</t>
  </si>
  <si>
    <t>J</t>
  </si>
  <si>
    <t>OK0101</t>
  </si>
  <si>
    <t>OK010102</t>
  </si>
  <si>
    <t>OK010201</t>
  </si>
  <si>
    <t>Kuritegude arv</t>
  </si>
  <si>
    <t>Õigusrikkumistega kokku puutunud inimeste (ohvrite) arv</t>
  </si>
  <si>
    <t>Vägivaldsete surmade arv (tapmiste ja mõrva tagajärjel hukkunute arv)</t>
  </si>
  <si>
    <t>OK010301</t>
  </si>
  <si>
    <t>OK010401</t>
  </si>
  <si>
    <t>ST</t>
  </si>
  <si>
    <t>S</t>
  </si>
  <si>
    <t>ST-01</t>
  </si>
  <si>
    <t>ST-02</t>
  </si>
  <si>
    <t>ST-03</t>
  </si>
  <si>
    <t>ST-04</t>
  </si>
  <si>
    <t>ST-05</t>
  </si>
  <si>
    <t>Siseturvalisuse asutuste usaldusväärsus: Politsei- ja Piirivalveamet</t>
  </si>
  <si>
    <t>Siseturvalisuse asutuste usaldusväärsus: Päästeamet</t>
  </si>
  <si>
    <t>ST-09</t>
  </si>
  <si>
    <t>Siseturvalisuse asutuste usaldusväärsus: Häirekeskus</t>
  </si>
  <si>
    <t>Siseturvalisus</t>
  </si>
  <si>
    <t>Siseministeerium</t>
  </si>
  <si>
    <t>Elanike osakaal, kes nõustuvad, et inimesed peaksid ise aktiivselt osalema omaenda ja kodukoha turvalisuse tagamisel</t>
  </si>
  <si>
    <t>S30</t>
  </si>
  <si>
    <t>Päästeamet</t>
  </si>
  <si>
    <t>S70</t>
  </si>
  <si>
    <t>ST01010101</t>
  </si>
  <si>
    <t>Vabatahtlike kaasamise teenus</t>
  </si>
  <si>
    <t>ST01010101-01</t>
  </si>
  <si>
    <t>Vabatahtlike päästjate üldarv</t>
  </si>
  <si>
    <t>ST01010101-02</t>
  </si>
  <si>
    <t>Vabatahtlike rahulolu</t>
  </si>
  <si>
    <t>ST01010102</t>
  </si>
  <si>
    <t>ST01010127</t>
  </si>
  <si>
    <t>ST01010128</t>
  </si>
  <si>
    <t>Ennetus- ja ohutuspoliitika väljatöötamine ning ministeeriumi valitsemisala asutuste ohutus ja ennetusvaldkonna tegevuse koordineerimine</t>
  </si>
  <si>
    <t>ST010102-04</t>
  </si>
  <si>
    <t>Tuleohutusalase teadlikkuse indeks</t>
  </si>
  <si>
    <t>ST010102-05</t>
  </si>
  <si>
    <t>Veeohutuse alase teadlikkuse indeks</t>
  </si>
  <si>
    <t>ST010102-07</t>
  </si>
  <si>
    <t>Tules hukkunute arv</t>
  </si>
  <si>
    <t>ST010102-08</t>
  </si>
  <si>
    <t>ST01010202</t>
  </si>
  <si>
    <t>ST01010202-01</t>
  </si>
  <si>
    <t>Külastajate arv</t>
  </si>
  <si>
    <t>ST01010202-02</t>
  </si>
  <si>
    <t>ST01010204</t>
  </si>
  <si>
    <t>Elanikkond on riskiteadlik, võimeline hädaolukordades iseseisvalt hakkama saama (Civil Resilience) ning oskab hädaolukorras üksteist aidata</t>
  </si>
  <si>
    <t>ST01010205</t>
  </si>
  <si>
    <t>ST01010205-01</t>
  </si>
  <si>
    <t>Elanikkonna veeohutusalase teadlikkuse tase</t>
  </si>
  <si>
    <t>ST01010206-01</t>
  </si>
  <si>
    <t>Elanikkonna tuleohutusalase teadlikkuse tase</t>
  </si>
  <si>
    <t>ST01010326</t>
  </si>
  <si>
    <t>Süüteomenetluspoliitika väljatöötamine ja selle elluviimise koordineerimine</t>
  </si>
  <si>
    <t>ST01010401</t>
  </si>
  <si>
    <t>Liiklusjärelevalve teenus</t>
  </si>
  <si>
    <t>ST01010403</t>
  </si>
  <si>
    <t>Piirkondliku politseitöö teenus</t>
  </si>
  <si>
    <t>ST01010403-01</t>
  </si>
  <si>
    <t>Rahulolu kohaliku politsei tööga</t>
  </si>
  <si>
    <t>ST01010404</t>
  </si>
  <si>
    <t>ST01010412</t>
  </si>
  <si>
    <t>Tegevus- ja relvalubade väljaandmise teenus</t>
  </si>
  <si>
    <t>ST01010501</t>
  </si>
  <si>
    <t>ST01010505-01</t>
  </si>
  <si>
    <t>ST01010506-01</t>
  </si>
  <si>
    <t>Kiire ja asjatundlik abi</t>
  </si>
  <si>
    <t>Häirekeskus</t>
  </si>
  <si>
    <t>ST010207-01</t>
  </si>
  <si>
    <t>S80</t>
  </si>
  <si>
    <t>ST010207-02</t>
  </si>
  <si>
    <t>ST01020701</t>
  </si>
  <si>
    <t>Hädaabiteadete vastuvõtmise ja töötlemise teenus</t>
  </si>
  <si>
    <t>ST01020701-01</t>
  </si>
  <si>
    <t>Elanike teadlikkus hädaabinumbrist 112</t>
  </si>
  <si>
    <t>ST01020703</t>
  </si>
  <si>
    <t>ST01020725</t>
  </si>
  <si>
    <t>Keemia- ja kiirgusohu kõrvaldamise teenus</t>
  </si>
  <si>
    <t>Hukkunute ja vigastatute arv CBRN õnnetustel</t>
  </si>
  <si>
    <t>ST01020802</t>
  </si>
  <si>
    <t>Patrulltöö teenus</t>
  </si>
  <si>
    <t>ST01020803</t>
  </si>
  <si>
    <t>Maastikutulekahju kustutustöö teenus</t>
  </si>
  <si>
    <t>ST01020804</t>
  </si>
  <si>
    <t>Vahtkustutustöö teenus</t>
  </si>
  <si>
    <t>Päästesündmusel või selle ohu korral on vahtkustutus läbi viidud vara  ja keskkonna kiireks ja oskuslikuks päästmiseks</t>
  </si>
  <si>
    <t>ST01020805</t>
  </si>
  <si>
    <t>Keemiapääste teenus</t>
  </si>
  <si>
    <t>ST01020805-01</t>
  </si>
  <si>
    <t>Keemiaõnnetustes hukkunute arv</t>
  </si>
  <si>
    <t>ST01020807</t>
  </si>
  <si>
    <t>Naftareostuskorje teenus</t>
  </si>
  <si>
    <t>ST01020807-01</t>
  </si>
  <si>
    <t>Naftasaadustega reostuste arv</t>
  </si>
  <si>
    <t>ST01020808</t>
  </si>
  <si>
    <t>Veepääste teenus</t>
  </si>
  <si>
    <t>ST01020810</t>
  </si>
  <si>
    <t>Varingupääste teenus</t>
  </si>
  <si>
    <t>ST01020811</t>
  </si>
  <si>
    <t>Nööripääste teenus</t>
  </si>
  <si>
    <t>ST01020812</t>
  </si>
  <si>
    <t>Päästetöö baasteenus</t>
  </si>
  <si>
    <t>Päästesündmusel või selle ohu korral on elu, vara ja keskkond kiirelt ja oskuslikult päästetud põhiauto ja päästemeeskonnaga</t>
  </si>
  <si>
    <t>ST01020812-02</t>
  </si>
  <si>
    <t>ST01020813</t>
  </si>
  <si>
    <t>Kõrgustest päästetöö teenus</t>
  </si>
  <si>
    <t>Kõrgustes toimunud päästesündmusel või selle ohu korral on elu ja vara kiirelt ja oskuslikult redel- või tõstukmehhanismidega päästetud</t>
  </si>
  <si>
    <t>ST01020822</t>
  </si>
  <si>
    <t>Lahingumoona ohu kõrvaldamise teenus</t>
  </si>
  <si>
    <t>ST01020822-01</t>
  </si>
  <si>
    <t>Plahvatustes hukkunute ja vigastatute arv</t>
  </si>
  <si>
    <t>ST01020823</t>
  </si>
  <si>
    <t>Pommi- ja plahvatusohu kõrvaldamise teenus</t>
  </si>
  <si>
    <t>ST01020823-01</t>
  </si>
  <si>
    <t>Hukkunute ja vigastatute arv plahvatustes</t>
  </si>
  <si>
    <t>ST01020824</t>
  </si>
  <si>
    <t>Veealuse demineerimistöö teenus</t>
  </si>
  <si>
    <t>ST01020824-01</t>
  </si>
  <si>
    <t>Siseveekogudes toimunud plahvatustes hukkunute ja vigastatute arv</t>
  </si>
  <si>
    <t>ST01020826</t>
  </si>
  <si>
    <t>SAR teenus</t>
  </si>
  <si>
    <t>ST01020829</t>
  </si>
  <si>
    <t>Korrakaitsepoliitika kujundamine</t>
  </si>
  <si>
    <t>Korrakaitsepoliitika väljatöötamine ning ministeeriumi valitsemisala asutuste korrakaitsevaldkonna tegevuse koordineerimine</t>
  </si>
  <si>
    <t>ST01020830</t>
  </si>
  <si>
    <t>Päästepoliitika kujundamine</t>
  </si>
  <si>
    <t>ST01020831</t>
  </si>
  <si>
    <t>ST01020905</t>
  </si>
  <si>
    <t>Isikute kinnipidamise teenus</t>
  </si>
  <si>
    <t>ST01020907</t>
  </si>
  <si>
    <t>Kogukonnaga seotud süütegude lahendamise teenus</t>
  </si>
  <si>
    <t>ST01020910</t>
  </si>
  <si>
    <t>Isikute otsimise teenus</t>
  </si>
  <si>
    <t>Kindel sisejulgeolek</t>
  </si>
  <si>
    <t>Elanike osakaal, kelle hinnangul on Eesti välispiir hästi kaitstud</t>
  </si>
  <si>
    <t>Kaitseministeerium</t>
  </si>
  <si>
    <t>Transparency International</t>
  </si>
  <si>
    <t>Põhiseadusliku korra tagamine</t>
  </si>
  <si>
    <t>ST01031008</t>
  </si>
  <si>
    <t>Sisejulgeolekupoliitika kujundamine</t>
  </si>
  <si>
    <t>ST01031010</t>
  </si>
  <si>
    <t>S20</t>
  </si>
  <si>
    <t>ST01031108</t>
  </si>
  <si>
    <t>Raskete peitkuritegude avastamise teenus</t>
  </si>
  <si>
    <t>ST01031132</t>
  </si>
  <si>
    <t>Raske ja organiseeritud kuritegevuse vastase poliitika kujundamine</t>
  </si>
  <si>
    <t>ST01031133</t>
  </si>
  <si>
    <t>Kriminaalpoliitika kujundamine</t>
  </si>
  <si>
    <t>Kriminaalpoliitika väljatöötamine ning ministeeriumi valitsemisala asutuste kriminaalvaldkonna tegevuse koordineerimine</t>
  </si>
  <si>
    <t>ST01031140</t>
  </si>
  <si>
    <t>Eesti on valmis toime tulema erinevate kriisidega. Elutähtsate teenuste toimimine on tagatud igal ajal. Loodud on senisest paremad eeldused, et kriisidest põhjustatud kahjud oleksid riigile ja elanikele võimalikult väikesed.</t>
  </si>
  <si>
    <t>ST01031201</t>
  </si>
  <si>
    <t>Kriisikommunikatsiooni teenus</t>
  </si>
  <si>
    <t>ST01031203</t>
  </si>
  <si>
    <t>Hädaolukorra riskihalduse teenus</t>
  </si>
  <si>
    <t>ST01031203-01</t>
  </si>
  <si>
    <t>Ajakohastatud riskianalüüside arv</t>
  </si>
  <si>
    <t>ST01031203-02</t>
  </si>
  <si>
    <t>Ajakohastatud hädaolukorra lahendamise plaanide arv</t>
  </si>
  <si>
    <t>ST01031204</t>
  </si>
  <si>
    <t>ST01031206</t>
  </si>
  <si>
    <t>ST01031206-01</t>
  </si>
  <si>
    <t>ST01031224</t>
  </si>
  <si>
    <t>Piirihaldus</t>
  </si>
  <si>
    <t>ST01031317</t>
  </si>
  <si>
    <t>Migratsioonijärelevalve teenus</t>
  </si>
  <si>
    <t>ST01031319</t>
  </si>
  <si>
    <t>ST01031321</t>
  </si>
  <si>
    <t>Piirikontrolli teostamise teenus</t>
  </si>
  <si>
    <t>ST01031321-03</t>
  </si>
  <si>
    <t>Piiriületajate rahulolu piirivalvurite tööga</t>
  </si>
  <si>
    <t>ST01031323</t>
  </si>
  <si>
    <t>Piirivalvepoliitika kujundamine</t>
  </si>
  <si>
    <t>ST01031339</t>
  </si>
  <si>
    <t>Elanike osakaal, kes peavad sisserännet riigi peamiseks mureks</t>
  </si>
  <si>
    <t>Standard Eurobaromeeter</t>
  </si>
  <si>
    <t>ST01041413</t>
  </si>
  <si>
    <t>Õigusliku staatuse määratlemise teenus</t>
  </si>
  <si>
    <t>ST01041435</t>
  </si>
  <si>
    <t>Koostöös partneritega on kujundatud ja rakendatud teadmistepõhised, tasakaalustatud ja paindlikud sisserändepoliitika meetmed, mis vastavad Eesti arenguvajadustele ning aitavad ära hoida seadusliku viibimise võimaluste väärkasutust, tagada avalikku korda ja julgeolekut. Sisserändepoliitika väljatöötamine ning elluviimise koordineerimine.</t>
  </si>
  <si>
    <t>ST01041444</t>
  </si>
  <si>
    <t>ST01041537</t>
  </si>
  <si>
    <t>Kodakondsuspoliitika kujundamine</t>
  </si>
  <si>
    <t>ST010416-02</t>
  </si>
  <si>
    <t>ST01041606</t>
  </si>
  <si>
    <t>ST01041610</t>
  </si>
  <si>
    <t>Identiteedihalduspoliitika kujundamine</t>
  </si>
  <si>
    <t>ST01041615</t>
  </si>
  <si>
    <t>Isikut tõendavate dokumentide väljaandmise teenus</t>
  </si>
  <si>
    <t>ST01041615-01</t>
  </si>
  <si>
    <t>Tark ja innovaatiline siseturvalisus</t>
  </si>
  <si>
    <t>Siseturvalisuse asutused on atraktiivsed tööandjad ja inimesed teevad tähendusrikast tööd. Siseturvalisuse valdkonnas tegutsevad asjatundlikud, võimekad ja pühendunud inimesed. Siseturvalisuse tagamisel ollakse uuendusmeelsed, kasutatakse tarku ja innovaatilisi lahendusi.</t>
  </si>
  <si>
    <t>Sisekaitseakadeemia</t>
  </si>
  <si>
    <t>Siseministeeriumi infotehnoloogia- ja arenduskeskus</t>
  </si>
  <si>
    <t>S50</t>
  </si>
  <si>
    <t>S40</t>
  </si>
  <si>
    <t>ST01051802</t>
  </si>
  <si>
    <t>Siseturvalisuse valdkonna keskse õppeasutuse rolli hoidmine ja edendamine ja erialaspetsialistide ettevalmistamine töötamaks igapäevaselt mõnes sisejulgeolekuasutuses.</t>
  </si>
  <si>
    <t>ST01051802-01</t>
  </si>
  <si>
    <t>ST01051803</t>
  </si>
  <si>
    <t>Täiendusõppe teenus</t>
  </si>
  <si>
    <t>ST01051803-01</t>
  </si>
  <si>
    <t>Täienduskoolituses aasta jooksul osalenud õppijate arv</t>
  </si>
  <si>
    <t>ST01051803-02</t>
  </si>
  <si>
    <t>ST01051901</t>
  </si>
  <si>
    <t>ST01051901-01</t>
  </si>
  <si>
    <t>ST01051901-02</t>
  </si>
  <si>
    <t>TA</t>
  </si>
  <si>
    <t>Doktorikraadi kaitsmiste arv õppeaastas</t>
  </si>
  <si>
    <t>HS</t>
  </si>
  <si>
    <t>HS-03</t>
  </si>
  <si>
    <t>HS-04</t>
  </si>
  <si>
    <t>HS-05</t>
  </si>
  <si>
    <t>HS-06</t>
  </si>
  <si>
    <t>HS-07</t>
  </si>
  <si>
    <t>HS-08</t>
  </si>
  <si>
    <t>HS-09</t>
  </si>
  <si>
    <t>HS-10</t>
  </si>
  <si>
    <t>Rahvusvahelise koostöö arendamine</t>
  </si>
  <si>
    <t>Eestis õppivate immatrikuleeritud välisüliõpilaste osakaal (%)</t>
  </si>
  <si>
    <t>M</t>
  </si>
  <si>
    <t>Elanike kultuurielus osalemine, %</t>
  </si>
  <si>
    <t>M10</t>
  </si>
  <si>
    <t>Mitmekülgse ja kättesaadava kultuurielu toetamine ja arendamine</t>
  </si>
  <si>
    <t>Eesti kultuurielu on mitmekülgne ja kõrgetasemeline, pakkudes võimalusi loominguliseks tegevuseks ja kultuurist osasaamiseks</t>
  </si>
  <si>
    <t>Eesti Teatri Agentuur</t>
  </si>
  <si>
    <t>Eesti Filmi Instituut</t>
  </si>
  <si>
    <t>Eesti Kirjanduse Teabekeskus</t>
  </si>
  <si>
    <t>Kaasaegse Kunsti Eesti Keskus</t>
  </si>
  <si>
    <t>Kultuuriministeerium</t>
  </si>
  <si>
    <t>Kirjanduspoliitika rakendamine</t>
  </si>
  <si>
    <t>Kirjaniku palgasaajate arv</t>
  </si>
  <si>
    <t>Toetatud partnerorganisatsioonide arv</t>
  </si>
  <si>
    <t>M40</t>
  </si>
  <si>
    <t>Ürituste arv</t>
  </si>
  <si>
    <t>Etenduskunstide poliitika rakendamine</t>
  </si>
  <si>
    <t>Toetatud etendusasutuste arv</t>
  </si>
  <si>
    <t>Toetatud asutuste arv</t>
  </si>
  <si>
    <t>Eesti professionaalsete heliloojate uudisteoste esiettekannete arv</t>
  </si>
  <si>
    <t>Eesti Muusika Infokeskus</t>
  </si>
  <si>
    <t>Muusikapoliitika rakendamine</t>
  </si>
  <si>
    <t>Toetatud kontsertasutuste- ja organisatsioonide arv</t>
  </si>
  <si>
    <t>Kunstipoliitika rakendamine</t>
  </si>
  <si>
    <t>Kunstniku palgasaajate arv</t>
  </si>
  <si>
    <t>Toetatud organisatsioonide arv</t>
  </si>
  <si>
    <t>Rahvakultuuri Keskus</t>
  </si>
  <si>
    <t>Muinsuskaitseamet</t>
  </si>
  <si>
    <t>Muuseumipoliitika rakendamine</t>
  </si>
  <si>
    <t>Muuseumide ja partnerorganisatsioonide toetamine nende põhikirjaliste eesmärkide elluviimiseks, valdkonna mitmekesisuse ja kättesaadavuse tagamiseks</t>
  </si>
  <si>
    <t>M20</t>
  </si>
  <si>
    <t>Museaalide kogumine ja säilitamine</t>
  </si>
  <si>
    <t>Kogud täienevad vastavalt kogumispõhimõtetele, on nõuetekohaselt sälitatud ja vajadusel korrastatud ning kättesaadavad avalikkusele</t>
  </si>
  <si>
    <t>M85</t>
  </si>
  <si>
    <t>ERM</t>
  </si>
  <si>
    <t>Teadustöö</t>
  </si>
  <si>
    <t>Uurimisvaldkonna teaduspõhine lahtimõtestamine</t>
  </si>
  <si>
    <t>Näitustegevus</t>
  </si>
  <si>
    <t>Suurendada teadlikkust kultuuripärandist hariduslikel, teaduslikel ja elamuslikel eesmärkidel</t>
  </si>
  <si>
    <t>Sündmuste arv</t>
  </si>
  <si>
    <t>M60</t>
  </si>
  <si>
    <t>Võru Instituut</t>
  </si>
  <si>
    <t>Muinsuskaitsepoliitika rakendamine</t>
  </si>
  <si>
    <t>Valdkonna analüüs ja teadlikkuse tõstmine</t>
  </si>
  <si>
    <t>Rahvakultuuripoliitika rakendamine</t>
  </si>
  <si>
    <t>Partnerorganisatsioonide toetamine rahvakultuuri valdkonna tegevuste elluviimiseks</t>
  </si>
  <si>
    <t>Avaldatud teadusartiklid</t>
  </si>
  <si>
    <t>ETIS</t>
  </si>
  <si>
    <t>Võru keele õpet saavate laste arv</t>
  </si>
  <si>
    <t>Rahvakultuuri ja VKP toetuste rakendamine</t>
  </si>
  <si>
    <t>M50</t>
  </si>
  <si>
    <t>Esitatud projektide arv</t>
  </si>
  <si>
    <t>Külastajate arv (Porgramm teater Maal)</t>
  </si>
  <si>
    <t>Koolitustegevus rahvakultuuri ja VKP valdkonnas</t>
  </si>
  <si>
    <t>Koolituste arv</t>
  </si>
  <si>
    <t>Osalejate arv</t>
  </si>
  <si>
    <t>Korraldatud infopäevade, sündmuste jm sarnaste ürituste arv</t>
  </si>
  <si>
    <t>Valdkondlike võrgustike koordineerimine</t>
  </si>
  <si>
    <t>Vahendada ülevaatlikku ja ajakohast infot valdkonnas tegutsevate inimeste, organisatsioonide, asutuste ja sündmuste kohta ning innustada hoidma pärimuskultuuri, rahvuslike traditsioone ning vaimset kultuuripärandit. Aidata kaasa erinevate strateegiadokumentide koostamisel sisendi andmisel kultuurivaldkonnas</t>
  </si>
  <si>
    <t>Kultuurivaldkonna tegevused on erinevates maakondlikes strateegiadokumentides kajastatud, tegevused ja arengusuunad sõnastatud ja rakendatud</t>
  </si>
  <si>
    <t>RAKU ja VAKU andmebaasi teenus</t>
  </si>
  <si>
    <t>Koguda ülevaatlikku ja ajakohast infot valdkonnas tegutsevate inimeste, organisatsioonide, asutuste,  sündmuste, pärimuskultuuri, rahvuslike traditsioone ning vaimset kultuuripärandi kohta</t>
  </si>
  <si>
    <t>VAKU kannete arv</t>
  </si>
  <si>
    <t>Kultuuri valdkondadeülene arendamine, koostöö ja rahvusvahelistumine</t>
  </si>
  <si>
    <t>Kultuuri toetamise ja loomepotentsiaali rakendamise kaudu on loodud eeldused Eesti konkurentsivõime kasvuks ja tutvustamiseks maailmas</t>
  </si>
  <si>
    <t>Digitaliseerumise poliitika rakendamine</t>
  </si>
  <si>
    <t>Kultuuri- ja mäluasutuste toetamine konkurentsivõimelisuse, innovatsiooni ja digitaliseerumise arendamiseks ning populariseerimiseks</t>
  </si>
  <si>
    <t>Projektide arv</t>
  </si>
  <si>
    <t>Kultuurikoostöölepete raames projektid, sh ka neist riikidest, kus pole leppeid</t>
  </si>
  <si>
    <t>Rahvusvahelistes organisatsioonides osalemise koordineerimine</t>
  </si>
  <si>
    <t>Mitmepoolsete kultuurifondide arv</t>
  </si>
  <si>
    <t>EAS</t>
  </si>
  <si>
    <t>Loomemajanduspoliitika rakendamine</t>
  </si>
  <si>
    <t>Siduda kultuuri- ja loomesektoris olevat potentsiaali ettevõtlusega, soodustada uute ambitsioonikate ärimudelitega ettevõtete juurdekasvu, tõsta loomeettevõtete ekspordivõimekust ja jätkusuutlikkust ning pakkuda teistele majandussektoritele lisandväärtust ärimudelite, toodete ja teenuste ning müügi ja turunduse arendamisel</t>
  </si>
  <si>
    <t>Toetust saavate uute ettevõtete arv</t>
  </si>
  <si>
    <t>Rakendusasutus EAS</t>
  </si>
  <si>
    <t>EAS; SFOS (struktuuritoetuste infosüsteem)</t>
  </si>
  <si>
    <t>Mitterahalist abi saavate ettevõtete arv</t>
  </si>
  <si>
    <t>Toetusi saavate ettevõtete arv</t>
  </si>
  <si>
    <t>Valdkondadeülese tugi- ja arendustegevuse elluviimine</t>
  </si>
  <si>
    <t>Eesti spordiregister</t>
  </si>
  <si>
    <t>Eesti spordiregister ja Statistikaamet</t>
  </si>
  <si>
    <t>Treenerikutsete arv</t>
  </si>
  <si>
    <t>Saavutusspordi edendamine</t>
  </si>
  <si>
    <t>Eesti on rahvusvahelisel tasandil tulemuslikult ja väärikalt esindatud</t>
  </si>
  <si>
    <t>Täiskasvanute tiitlivõistlustel olümpiamängude distsipliinidel saavutatud kohad 1-10</t>
  </si>
  <si>
    <t>Noorte ja juunioride tiitlivõistlustel olümpiamängude distsipliinidel saavutatud kohad 1-10</t>
  </si>
  <si>
    <t>KuM</t>
  </si>
  <si>
    <t>KuM ja RaM keskmise palga prognoos</t>
  </si>
  <si>
    <t>Sportlastele ja spordiorganisatsioonidele on loodud tingimused saavutusspordiga tegelemiseks</t>
  </si>
  <si>
    <t>Tagatud on sporditegevuse korraldamiseks ning juhtimiseks vajalik spordistatistika ja analüüs; treenerite ja sporditöötajate koolitussüsteemi ning treenerite kutsesüsteemi toimimine.</t>
  </si>
  <si>
    <t>Organiseeritud liikumisharrastuse edendamine</t>
  </si>
  <si>
    <t>Liikumisharrastust edendav võrgustik ja liikumist soodustav keskkond on loodud</t>
  </si>
  <si>
    <t>KUM</t>
  </si>
  <si>
    <t>Liikumisharrastuse edendamine partnerorganisatsioonide tegevuste ja liikumist soodustava taristu arendamise kaudu</t>
  </si>
  <si>
    <t>EIM</t>
  </si>
  <si>
    <t>INSA</t>
  </si>
  <si>
    <t>Rahvuskaaslaste toetamine</t>
  </si>
  <si>
    <t>EK</t>
  </si>
  <si>
    <t>EK01</t>
  </si>
  <si>
    <t>Keeleprogramm</t>
  </si>
  <si>
    <t>Eesti keel on arenenud kultuur- ja suhtluskeel ning Eestis väärtustatakse mitmekeelsust</t>
  </si>
  <si>
    <t>EK0101</t>
  </si>
  <si>
    <t>EK010101</t>
  </si>
  <si>
    <t>EK010102</t>
  </si>
  <si>
    <t>L10</t>
  </si>
  <si>
    <t>Välja on töötatud ja ellu on rakendatud poliitikad, mis toetavad kliimamuutuste mõjuga kohanemist ja mõju leevendamist</t>
  </si>
  <si>
    <t>Kliimapoliitika kujundamine ja rakendamine</t>
  </si>
  <si>
    <t>Horisontaalselt on tagatud kliimapoliitika eesmärkide kaasamine eri valdkondades,  aruandluskohustuste tähtaegne ja nõuetele vastav täitmine.</t>
  </si>
  <si>
    <t>Kliima valdkonnas selgituste, hinnangute, prognooside ja järelduste tegemine, mis on sisendiks kliima otsuste tegemisel</t>
  </si>
  <si>
    <t>L40</t>
  </si>
  <si>
    <t>L70</t>
  </si>
  <si>
    <t>Õhukvaliteedi parendamine</t>
  </si>
  <si>
    <t>Õhukvaliteedi valdkonna poliitika kujundamine ja rakendamine</t>
  </si>
  <si>
    <t>Poliitikad ja meetmed rakendatud ja siseriiklikult on tagatud vastavus rahvusvaheliste ja Euroopa Liidu õigusaktide nõuetele. Parem õhukvaliteet.</t>
  </si>
  <si>
    <t>Analüüside, eksperthinnangute ja konsultatsioonide andmine välisõhu valdkonnaga seotud otsuste tegemiseks</t>
  </si>
  <si>
    <t>Riigi aruandluskohustuste täitmine</t>
  </si>
  <si>
    <t>Kiirgusohutus on tagatud õigusloome ja arengukavade rakendamise kaudu</t>
  </si>
  <si>
    <t>Kiirgusohutuse riiklik arengukava 2018-2027 (KORAK) koos alaplaanidega, milleks on Radioaktiivsete jäätmete käitlemise riiklik tegevskava ja Radooni riiklik tegevuskava, vastava aasta eesmärgid on täidetud</t>
  </si>
  <si>
    <t>Korraldatakse avalikkusele ja ametnikele suunatud kiirgusalaseid teabepäevi</t>
  </si>
  <si>
    <t>Konventsioonide aruanded on esitaud tähtaegselt ja nõuetekohaselt, kuid EL direktiivide aruannete esitamisel esineb hilinemisi ( 2011/70/Euratom) ja puudujääke (2006/112/Euratom)</t>
  </si>
  <si>
    <t>IAEA, Euroopa Komisjon</t>
  </si>
  <si>
    <t>Kliendi rahulolu</t>
  </si>
  <si>
    <t>Kestliku ressursside kasutamise, tarbimise ja tootmise edendamine ning ressursitõhususe suurendamine ning terviklik keskkonnamõju vähendamine.</t>
  </si>
  <si>
    <t>EL ökomärgis aitab kaasa ettevõtete keskkonnamõju vähendamisele, toodete keskkonnasõbralikkuse tõstmisele ja  ressursikasutuse vähendamisele</t>
  </si>
  <si>
    <t>EMAS vähendab ettevõtete keskkonnamõju, tõstab toodete keskkonnasõbralikkust ja vähendab/tasakaalustab ressursikasutust</t>
  </si>
  <si>
    <t>Keskkonnavastutuse menetlemine</t>
  </si>
  <si>
    <t>Analüüside, eksperthinnangute ja konsultatsioonide andmine jäätmevaldkonnaga seotud otsuste tegemiseks</t>
  </si>
  <si>
    <t>Merekeskkonna ja vee kaitse ning kasutus</t>
  </si>
  <si>
    <t>Reovee kogumise ja puhastamise osas nõuetele vastavate üle 2000 ie koormusega reoveekogumisalade osakaal, %</t>
  </si>
  <si>
    <t>Merekeskkonna poliitika kujundamine ja rakendamine</t>
  </si>
  <si>
    <t>Merekeskkonna poliitika on kujundatud, rahvusvahelised aruanded õigeaegselt esitatud.</t>
  </si>
  <si>
    <t>Õigusaktid on aja- ja asjakohased</t>
  </si>
  <si>
    <t>Analüüside ja prognooside andmine merekeskkonnaga seotud otsuste tegemiseks</t>
  </si>
  <si>
    <t>Reostustõrjeplaani kooskõlastamine</t>
  </si>
  <si>
    <t>Tagatud sadamate reostustõrjeks valmisolek, plaanid on kooskõlastatud.</t>
  </si>
  <si>
    <t>Load on väljastatud ja neid täidetakse</t>
  </si>
  <si>
    <t>Vee kasutamise ja kaitse poliitika kujundamine ja rakendamine</t>
  </si>
  <si>
    <t>Regulatsioonid on asjatundlikult koostatud ja arengukavad, strateegiad ja planeerimisdokumendid arvestadavad veealaseid strateegilisi suundasid ja eesmärke. Asjakohaste meetmete planeerimise ja rakendamise kaudu tagatakse vee hea sea seisundi saavutamine ja säilitamine ning veeressursi säästlik kasutus.</t>
  </si>
  <si>
    <t>Veeteenuse osutamise poliitika kujundamine ja rakendamine</t>
  </si>
  <si>
    <t>Regulatsioonid on asjatundlikult koostatud aidates tagada kvaliteetse ja taskukohase veeteenuse osutamist inimestele ja ettevõttetele ning hajasutuspiirkonnas joogivee kättesaadavuse ja reovee nõuetekohase puhastuse. Asjakohaste meetmete planeerimise ja rakendamise kaudu on kõigile kätte saadavaks tehtud kvaliteetne joogivesi ja reovee kokku kogumine ja puhastus.</t>
  </si>
  <si>
    <t>Kõrgendatud ohuga piirkondades on reovee kokkukogumise vajadus pidevalt kaardistatud ehk reoveekogumisalad ajakohastatud. Jah/EI</t>
  </si>
  <si>
    <t>Analüüside, eksperthinnangute ja konsultatsioonide andmine jveevaldkonnaga seotud otsuste tegemiseks</t>
  </si>
  <si>
    <t>Hüdroloogilise seire (jõed, järved, soo ja meri) andmete avalikustamine ja edastamine. Vastavad andmed on sisendiks otsuste tegemisel.</t>
  </si>
  <si>
    <t>Hüdroloogiliste andmete analüüs ja sisevete hüdroloogiline prognoos on klientidele sisendiks otsuste tegemisel.</t>
  </si>
  <si>
    <t>Eluslooduse kaitse ja kasutus</t>
  </si>
  <si>
    <t>Liigid ja elupaigad on soodsas seisundis, maastikud on mitmekesised ning metsa majandatakse jätkusuutlikult.</t>
  </si>
  <si>
    <t>Loodusväärtused on kaitstud, inimesed on looduskaitsevajadustest teadlikud, looduskaitset reguleerivad õigusaktid on kohased, vajalikud strateegilised dokumendid on koostatud ja aruanded esitatud.</t>
  </si>
  <si>
    <t>CITES loa taotlemine</t>
  </si>
  <si>
    <t>Ohustatud liikidega kaubitsemine on legaalne</t>
  </si>
  <si>
    <t>Analüüside, eksperthinnangute ja konsultatsioonide andmine keskkonnateadlike seotud otsuste tegemiseks</t>
  </si>
  <si>
    <t>Uuringud elustiku sh loodusvaraks olevate ulukite asurkondade seisundi, seiremeetodite indikatiivsuse, kaitsekorralduslike meetmete tõhususe hindamiseks</t>
  </si>
  <si>
    <t>Uuringute arv</t>
  </si>
  <si>
    <t>Metsapoliitika kujundamine ja rakendamine</t>
  </si>
  <si>
    <t>Jätkusuutliku metsanduse rakendamine läbi metsanduslike õigusaktide on tagatud ning rahvusvahelised kohustused (sh aruandlus) on täidetud</t>
  </si>
  <si>
    <t>Vääriselupaiga väljavaliku eksperdi tunnistuse taotlemine</t>
  </si>
  <si>
    <t>Vääriselupaikade määramiseks on olemas vastava kvalifikatsiooniga inimesed.</t>
  </si>
  <si>
    <t>Vääriselupaiga määramise kvalifikatsiooniga inimeste arv, tk</t>
  </si>
  <si>
    <t>Analüüside, eksperthinnangute ja konsultatsioonide andmine metsa valdkonnaga seotud otsuste tegemiseks</t>
  </si>
  <si>
    <t>Metsakorraldajate kutsetunnistuse ja metsakorraldustööde tegevuslubade taotlemine</t>
  </si>
  <si>
    <t>Metsakorraldustöid võivad läbi viia ainult vastavat tegevusluba ja tunnistust omavad isikud, et oleks tagatud teatud standardid ja ühtsed põhimõtted metsa kasutamisel.</t>
  </si>
  <si>
    <t>Jahinduspoliitika kujundamine ja rakendamine</t>
  </si>
  <si>
    <t>Jahiulukiliikide mitmekesisus ning elupaikade ja liikide vahelise ökoloogilise tasakaalu säilitamine on tagatud läbi jahinduslike õigusaktide. Täidetakse rahvusvahelisi jahinduse kohustusi.</t>
  </si>
  <si>
    <t>Õigusraamistik riigi maapoliitika kujundamiseks on loodud ja rakendatud</t>
  </si>
  <si>
    <t>Riigimaa valdkonnas antud haldusaktide arv</t>
  </si>
  <si>
    <t>Kuni 4.a vanuste topograafiliste andmete osakaal, %</t>
  </si>
  <si>
    <t>Sihtrühmad on operatiivselt ning järjepidevalt  varustatud täpsete meteoroloogiliste andmete, prognooside ja hoiatustega maismaal, merel ja õhus</t>
  </si>
  <si>
    <t>Varustada ühiskonda ilmavaatlusandmetega</t>
  </si>
  <si>
    <t>Analüüside ja prognooside andmine ilmastikust sõltuvate otsuste tegemiseks</t>
  </si>
  <si>
    <t>Lennundussektori toimimiseks ja töötamiseks vajaliku ilmaprognoosi, instruktaaži ja konsultatsiooni andmine</t>
  </si>
  <si>
    <t>Ühiskonna loodusteadlikkus on suurenenud, Eesti elanikel on keskkonnaseisundist parem ülevaade</t>
  </si>
  <si>
    <t>L60</t>
  </si>
  <si>
    <t>Muuseumi külastajate arv</t>
  </si>
  <si>
    <t>Muuseumikogu korraldamine ja loodusteaduslik uurimistöö</t>
  </si>
  <si>
    <t>TÜ</t>
  </si>
  <si>
    <t>Keskkonnateadlikkuse (sh keskkonnaharidus) poliitika kujundamine ja rakendamine</t>
  </si>
  <si>
    <t>Keskkonnateabe avaldamine</t>
  </si>
  <si>
    <t>Keskkonnateadlikkuse suurendamine.</t>
  </si>
  <si>
    <t>Valdkonnaülese keskkonnaanalüüsi tegemine</t>
  </si>
  <si>
    <t>Valdkonnaüleste keskkonnaanalüüside andmine keskkonnateadlike otsuste tegemiseks</t>
  </si>
  <si>
    <t>PK</t>
  </si>
  <si>
    <t>Põllumajandus ja kalandus</t>
  </si>
  <si>
    <t>PK01-01</t>
  </si>
  <si>
    <t>Kasutuses oleva põllumajandusmaa pindala, ha</t>
  </si>
  <si>
    <t>Toiduohutuse baromeeter</t>
  </si>
  <si>
    <t>Maapiirkonnas elavate noorte vanuses 21–40 osatähtsus sama vanusegrupi noorte üldarvus</t>
  </si>
  <si>
    <t>P10</t>
  </si>
  <si>
    <t>PK01010102</t>
  </si>
  <si>
    <t>Taimekaitsevahendi turule lubamine</t>
  </si>
  <si>
    <t>Taimekaitsevahendite turustamise ja kasutamisega ei kaasne lubamatut ohtu inimese ja loomade tervisele ja keskkonnale.</t>
  </si>
  <si>
    <t>PK01010102-01</t>
  </si>
  <si>
    <t>Taimekaitsevahendile antud lubade või sellest keeldumise otsuste arv</t>
  </si>
  <si>
    <t>PK01010103</t>
  </si>
  <si>
    <t>Taimekaitsevahendite järelevalve</t>
  </si>
  <si>
    <t>Kasutajale on kättesaadavad efektiivsed, nõuetele vastavad ja võimalikult ohutud taimekaitsevahendid.</t>
  </si>
  <si>
    <t>PK01010103-01</t>
  </si>
  <si>
    <t>Kontrollide arv</t>
  </si>
  <si>
    <t>Analüüsid on teostatud tähtaegselt ja kvaliteetselt vastavalt kehtestatud meetodile.</t>
  </si>
  <si>
    <t>Analüüside arv</t>
  </si>
  <si>
    <t>PK01010106</t>
  </si>
  <si>
    <t>Taimekaitseseadmete tehniline kontroll</t>
  </si>
  <si>
    <t>Taimekaitsevahendite kasutamise ohutuse tagamine inimeste ja loomade tervisele ning keskkonnale.</t>
  </si>
  <si>
    <t>PA1</t>
  </si>
  <si>
    <t>PK01010106-01</t>
  </si>
  <si>
    <t>PK01010106-02</t>
  </si>
  <si>
    <t>Tehnilise kontrolli teostajate täiendkoolitamine (tk)</t>
  </si>
  <si>
    <t>Valdkonna arengu ja eesmärkide toetamiseks menetletakse toetuste taotlusi tõhusalt ja õiguspäraselt ning kogutakse ja töödeldakse informatsiooni, et langetada kvaliteetseid otsuseid</t>
  </si>
  <si>
    <t>P20</t>
  </si>
  <si>
    <t>PK01010108</t>
  </si>
  <si>
    <t>Teadus ja innovatsioon</t>
  </si>
  <si>
    <t>Uute teadmiste saamine nende rakendamise eesmärgil ning uute ideede ja teadmiste kasutamine uudsete lahenduste rakendamiseks, toodete ja teenuste väljatöötamiseks ning uuendamiseks</t>
  </si>
  <si>
    <t>PK01010202</t>
  </si>
  <si>
    <t>Tarbijal on kasutada soovitud omadustega ja lubamatut ohtu mitte põhjustavad väetised</t>
  </si>
  <si>
    <t>PK01010202-01</t>
  </si>
  <si>
    <t>PK01010203</t>
  </si>
  <si>
    <t>Väetiste laboratoorsed analüüsid</t>
  </si>
  <si>
    <t>Aidata kaasa väetiste ohutule kasutamisele</t>
  </si>
  <si>
    <t>Põllumajanduskeskkonna poliitika kujundamine</t>
  </si>
  <si>
    <t>Ohtlike taimekahjustajate puhangute arv</t>
  </si>
  <si>
    <t>PK01020101</t>
  </si>
  <si>
    <t>Taimetervise poliitika kujundamine</t>
  </si>
  <si>
    <t>Taimetervise poliitika on kujundatud</t>
  </si>
  <si>
    <t>PK01020102</t>
  </si>
  <si>
    <t>Taimetervise järelevalve</t>
  </si>
  <si>
    <t>PK01020102-01</t>
  </si>
  <si>
    <t>PK01020103</t>
  </si>
  <si>
    <t>Puidutöötlemisettevõtete järelevalve</t>
  </si>
  <si>
    <t>Karantiinsete taimekahjustajate levik on tõkestatud  ja riigis on tagatud taimetervise hea seisund.</t>
  </si>
  <si>
    <t>PK01020103-01</t>
  </si>
  <si>
    <t>PK01020104</t>
  </si>
  <si>
    <t>PK01020104-01</t>
  </si>
  <si>
    <t>PK01020104-02</t>
  </si>
  <si>
    <t>Väljastatud fütosanitaarsertifikaatide arv</t>
  </si>
  <si>
    <t>PK01020106</t>
  </si>
  <si>
    <t>Taimekahjustajate riski haldamine</t>
  </si>
  <si>
    <t>PK01020106-01</t>
  </si>
  <si>
    <t>PK01020106-02</t>
  </si>
  <si>
    <t>PK01020108</t>
  </si>
  <si>
    <t>Taimekahjustajate laboratoorne määramine</t>
  </si>
  <si>
    <t>Aidata kaasa ohtlikest kahjustajatest vaba paljundusmaterjali, istikute ja seemnekartuli turustamisele. Analüüsid on teostatud tähtaegselt ja kvaliteetselt vastavalt kehtestatud meetodile.</t>
  </si>
  <si>
    <t>PK01020109</t>
  </si>
  <si>
    <t>PK01020109-01</t>
  </si>
  <si>
    <t>PK01020202</t>
  </si>
  <si>
    <t>Loomapidajad on oma tegevuses teadlikud loomade hea tervisliku seisundi tagamisest, sh loomataudide ennetamisest ja tõhusast tõrjumisest. Loomataudide, sh inimesele ja loomadele ühiste nakkushaiguste eesmärgipärane (riskiprofilist tulenev) seire taudide ärahoidmiseks. Taudileviku tõkestamine ja likvideerimine võimalikult kiirelt ja efektiivselt. PRIA poolt delegeeritud  toetuste taotlejate ühetaoline ja efektiivne kontroll on läbi viidud ja kliendid on nõuetest teadlikud, et tagada toetuse maksmine õigetel alustel.</t>
  </si>
  <si>
    <t>Rakendatud loomatauditõrje programmide arv</t>
  </si>
  <si>
    <t>PK01020202-02</t>
  </si>
  <si>
    <t>Bioturvalisuse nõuete rikkumiste osakaal teostatud kontrollidest</t>
  </si>
  <si>
    <t>PK01020203</t>
  </si>
  <si>
    <t>Loomahaiguste laboratoorne diagnoosimine</t>
  </si>
  <si>
    <t>Aidata kaasa loomataudide varasele diagnoosimisele ning seeläbi loomataudide enneteamisele, tõrjele ning leviku piiramisele. Aidata kaasa loomade heaolu tagamisele.</t>
  </si>
  <si>
    <t>P80</t>
  </si>
  <si>
    <t>PK01020203-01</t>
  </si>
  <si>
    <t>Labori teenuse kvaliteet (EAK kriitiliste mittevastavuste arv)</t>
  </si>
  <si>
    <t>PK01020203-02</t>
  </si>
  <si>
    <t>Ajakriitiliste analüüside võimekus Eestis (valideeritud/akrediteeritud meetodite %)</t>
  </si>
  <si>
    <t>PK01020204</t>
  </si>
  <si>
    <t>Loomahaiguste referentvolitused ja valmisolek</t>
  </si>
  <si>
    <t>Tagada kõrgel tasemel ekspert- ning analüütiline võimekus volituse ulatuses olevates valdkondades. Tagada Eesti esindamine Euroopa Liidu tasandil. Aidata kaasa loomataudide varasele  avastamisele, operatiivsele diagnoorimisele ning seeläbi efektiivsete tõrjemeetmete rakendamisele</t>
  </si>
  <si>
    <t>PK01020204-01</t>
  </si>
  <si>
    <t>ELRL võrdluskatsetes osalemise tulemused (kokkulangevate tulemuste %)</t>
  </si>
  <si>
    <t>PK01020204-03</t>
  </si>
  <si>
    <t>Taudipuhangute diagnoosimise võimekus (olemasolevate  analüüsimeetodite % vajalikest)</t>
  </si>
  <si>
    <t>PK01020204-04</t>
  </si>
  <si>
    <t>Valmisolek teatud loomataudide diagnoosimiseks (kriitiline varu diagnostikume + personal)</t>
  </si>
  <si>
    <t>PK01020205</t>
  </si>
  <si>
    <t>Põllumajandusloomade registri andmete haldamine</t>
  </si>
  <si>
    <t>PK01020205-01</t>
  </si>
  <si>
    <t>PK01020302</t>
  </si>
  <si>
    <t>Sööda käitlemise järelevalve</t>
  </si>
  <si>
    <t>Söödakäitlejad on oma tegevuses teadlikud loomade hea tervisliku seisundi tagamisest, sh loomataudide ennetamisest ja tõhusast tõrjumisest. Koguda andmeid ja omada söödaohutuse alasest olukorrast ülevaadet tasemel, mis võimaldab inimese ja loomade tervist mõjutavate ohtude ja riskide kindlaksmääramist ja iseloomustamist ning toetavad sekkumismeetmete kavandamist ja rakendamist asjakohases käitlemisahela etapis. Ohtliku sööda edasise käitlemise või üleandmise vältimine teistele ettevõtetele või loomapidajatele.</t>
  </si>
  <si>
    <t>Salmonella spp. saastunud Eestis käideldud söödapartiide osakaal kontrollitud söödapartiide arvust</t>
  </si>
  <si>
    <t>Soovimatute ja keelatud ainetega  saastunud söödapartiide osakaal kontrollitud söödapartiide arvust</t>
  </si>
  <si>
    <t>PK01020302-03</t>
  </si>
  <si>
    <t>Teavitatud söödakäitlejate arv</t>
  </si>
  <si>
    <t>PK01020306</t>
  </si>
  <si>
    <t>PK01020403</t>
  </si>
  <si>
    <t>Loomade heaolu järelevalve</t>
  </si>
  <si>
    <t>Loomadele on tagatud sobiv hooldus ning muu terviseks ja heaoluks vajalik. Loomapidajad on oma tegevuses teadlikud loomade hea tervisliku seisundi tagamisest. PRIA poolt delegeeritud  toetuste taotlejate ühetaoline ja efektiivne kontroll on läbi viidud ja kliendid on nõuetest teadlikud, et tagada toetuse maksmine õigetel alustel.</t>
  </si>
  <si>
    <t>PK01020403-02</t>
  </si>
  <si>
    <t>Eestis toodetud ja tarbitav toit on ohutu ning tarbija teadlikkus toiduohutusest on kõrge ja tehtud valikud on tervist toetavad</t>
  </si>
  <si>
    <t>Tarbija teadlikkuse baromeeter</t>
  </si>
  <si>
    <t>PK010301-01</t>
  </si>
  <si>
    <t>PK010301-02</t>
  </si>
  <si>
    <t>PK01030101</t>
  </si>
  <si>
    <t>Toiduohutuse poliitika kujundamine</t>
  </si>
  <si>
    <t>Toiduohutuse poliitika on kujundatud</t>
  </si>
  <si>
    <t>PK01030102</t>
  </si>
  <si>
    <t>Toidu ja alkoholi laboratoorne kontroll</t>
  </si>
  <si>
    <t>Aidata kaasa toidu  ja toidu käitlemise nõuetele vastavuse tagamisel</t>
  </si>
  <si>
    <t>PK01030102-01</t>
  </si>
  <si>
    <t>PK01030102-02</t>
  </si>
  <si>
    <t>Ajakriitiliste analüüside võimekus Eestis (Valideeritud/akrediteeritud meetodite %)</t>
  </si>
  <si>
    <t>PK01030103</t>
  </si>
  <si>
    <t>Toiduvaldkonna referentvolitused ja valmisolek</t>
  </si>
  <si>
    <t>Tagada kõrgel tasemel ekspert- ning analüütiline võimekus volituse ulatuses olevates valdkondades. Aidata kaasa riikliku järelevalve tõhusale toimimisele kogu toiduahela ulatuses. Tagada volitatud laborite nõustamine. Tagada Eesti esindamine Euroopa Liidu tasandil. Aidata kaas toidu- ja veetekkeliste haiguspuhangute epidemioloogiliste uuringute läbiviimisel</t>
  </si>
  <si>
    <t>PK01030103-01</t>
  </si>
  <si>
    <t>PK01030103-02</t>
  </si>
  <si>
    <t>EL võrdluskatsetes osalemise võimekus (osalemise %)</t>
  </si>
  <si>
    <t>PK01030103-03</t>
  </si>
  <si>
    <t>Toidutekkeliste haiguspuhangute uuringute võimekus, sh molekulaartüpeerimine (olemasolevate meetodite % vajalikest)</t>
  </si>
  <si>
    <t>PK01030106</t>
  </si>
  <si>
    <t>Toiduohutuse järelevalve</t>
  </si>
  <si>
    <t>Läbi eesmärgipärase ja tulemusliku kontrolli teostamise aidata kaasa, et  tarbijani jõuaks ohutu ja nõuetekohane toit. Toidu käitleja on õiguskuulekas ja rakendab kõiki temast olenevaid abinõusid toidu käitlemise ja toidu nõuetekohasuse tagamiseks.  Nõuetele mittevastava ja/või ohtliku kauba sisse- ja väljaveo takistamine. Seire ja monitooringute eesmärk on koguda andmeid ja omada toiduohutuse alasest olukorrast ülevaadet tasemel, mis võimaldab inimese tervist mõjutavate ohtude ja riskide kindlaksmääramist ja iseloomustamist  ning toetavad sekkumismeetmete kavandamist ja rakendamist asjakohases toidukäitlemisahela etapis. Ohtliku toidu edasise käitlemise või üleandmise vältimine teistele ettevõtetele või tarbijatele.</t>
  </si>
  <si>
    <t>PK01030106-04</t>
  </si>
  <si>
    <t>Eestis toodetud sertifitseeritud seemne kogus (t)</t>
  </si>
  <si>
    <t>Hooldatud ja uuendatud riigi poolt korrashoitavate ühiseesvoolude pikkus</t>
  </si>
  <si>
    <t>Maakasutuse poliitika on kujundatud</t>
  </si>
  <si>
    <t>Korrastatud süsteemide pind, ha</t>
  </si>
  <si>
    <t>Taotluste arv</t>
  </si>
  <si>
    <t>PK01040301</t>
  </si>
  <si>
    <t>Sordiaretuse ja taimse paljunusmaterjali poliitika on kujundtaud</t>
  </si>
  <si>
    <t>PK01040302</t>
  </si>
  <si>
    <t>Seemne sertifitseerimine</t>
  </si>
  <si>
    <t>Turustatav seeme on kvaliteetne.</t>
  </si>
  <si>
    <t>PK01040302-01</t>
  </si>
  <si>
    <t>PK01040303</t>
  </si>
  <si>
    <t>Seemnekartuli sertifitseerimine</t>
  </si>
  <si>
    <t>Turustatav paljundus ja istutusmaterjal vastab kvaliteedinõuetele.</t>
  </si>
  <si>
    <t>PK01040303-01</t>
  </si>
  <si>
    <t>PK01040304</t>
  </si>
  <si>
    <t>Seemne turustamise järelevalve</t>
  </si>
  <si>
    <t>PK01040304-01</t>
  </si>
  <si>
    <t>Proovide arv</t>
  </si>
  <si>
    <t>PK01040305</t>
  </si>
  <si>
    <t>Sordi registreerimine ja kaitse</t>
  </si>
  <si>
    <t>Registreeritud sort vastab nõuetele ja on tagatud intellektuaalse omandi kaitse. Eestis sordilehte võetud sordid sobivad kohalikeks tingimusteks kasvatamiseks.</t>
  </si>
  <si>
    <t>PK01040305-01</t>
  </si>
  <si>
    <t>PK01040308</t>
  </si>
  <si>
    <t>Põllumajanduskultuuride sordiaretus</t>
  </si>
  <si>
    <t>Uute nõudlusele vastavate sortide viimine tarbijateni.</t>
  </si>
  <si>
    <t>PK01040308-01</t>
  </si>
  <si>
    <t>Sordilehte lisatud sordi arv</t>
  </si>
  <si>
    <t>PK01040309</t>
  </si>
  <si>
    <t>Geneetilised ressursid</t>
  </si>
  <si>
    <t>Põllumajanduskultuuride geneetiliste ressursside pikaajalise säilimise tagamine ja kättesaadavaks tegemine asjahuvilistele.</t>
  </si>
  <si>
    <t>PK01040309-01</t>
  </si>
  <si>
    <t>Geenipanga säilikute arv</t>
  </si>
  <si>
    <t>PK01040310</t>
  </si>
  <si>
    <t>Algseemnekasvatus</t>
  </si>
  <si>
    <t>Sortide kättesaadavaks tegemine seemnekasvatajatele ning nende leviku tagamine.</t>
  </si>
  <si>
    <t>PK01040310-01</t>
  </si>
  <si>
    <t>Sordiaretuse osakonna toodang (t)</t>
  </si>
  <si>
    <t>PK01040311</t>
  </si>
  <si>
    <t>Sortide kättesaadavaks tegemine põllumajandustootjatele ja hobiaednikele.</t>
  </si>
  <si>
    <t>PK01040311-01</t>
  </si>
  <si>
    <t>Seemnekeskuse toodang (t)</t>
  </si>
  <si>
    <t>PK01040314</t>
  </si>
  <si>
    <t>Seemnete kvaliteedi määramine</t>
  </si>
  <si>
    <t>Aidata kaasa sertifitseeritud seemnete kasutamise suurendamisele</t>
  </si>
  <si>
    <t>PK01040320</t>
  </si>
  <si>
    <t>PK01040320-01</t>
  </si>
  <si>
    <t>PK01040401</t>
  </si>
  <si>
    <t>Põllumajandusloomade aretuse poliitika kujundamine</t>
  </si>
  <si>
    <t>PK01040402</t>
  </si>
  <si>
    <t>Aretuse järelevalve</t>
  </si>
  <si>
    <t>Sihipärase ja tasakaalustatud aretustegevusega on saavutatud loomade hea tootlikkus, vastupanuvõime haigustele, sobivus pidamiseesmärkidega ning geneetiliste ressursside (ohustatud tõugude) säilimine. PRIA poolt delegeeritud  toetuste taotlejate ühetaoline ja efektiivne kontroll on läbi viidud ja kliendid on nõuetest teadlikud, et tagada toetuse maksmine õigetel alustel.</t>
  </si>
  <si>
    <t>PK01040402-01</t>
  </si>
  <si>
    <t>Aretuse järelevalve kontrollide arv</t>
  </si>
  <si>
    <t>PK01040405</t>
  </si>
  <si>
    <t>PK01040405-01</t>
  </si>
  <si>
    <t>Turukorralduse järelevalve</t>
  </si>
  <si>
    <t>PK01050125-01</t>
  </si>
  <si>
    <t>Väljatöötatud kattetulu arvestusi (arv)</t>
  </si>
  <si>
    <t>Innovatsiooni ja teadmussiirde võrgustikutöö</t>
  </si>
  <si>
    <t>PK01050129-01</t>
  </si>
  <si>
    <t>PK01050130-01</t>
  </si>
  <si>
    <t>Konsulendi kutsetunnistuste arv</t>
  </si>
  <si>
    <t>PK01050131</t>
  </si>
  <si>
    <t>PK01050131-01</t>
  </si>
  <si>
    <t>PK01050304</t>
  </si>
  <si>
    <t>Alkoholiregistri pidamine ja järelevalve</t>
  </si>
  <si>
    <t>Korrastatud andmekogu haldamine Eestis toodetava ja Eestisse toimetatava alkoholi kohta. Alkoholi nõuetekohase käitlemise tagamine.</t>
  </si>
  <si>
    <t>PK01050304-01</t>
  </si>
  <si>
    <t>Alkoholiregistri kanded</t>
  </si>
  <si>
    <t>PK01050304-02</t>
  </si>
  <si>
    <t>Alkoholi nõuetekohasuse kontrollimiste arv</t>
  </si>
  <si>
    <t>PK01050403</t>
  </si>
  <si>
    <t>Läbi pideva ennetustegevuse ning kvaliteetse järelevalve teostamise on tagatud EL kvaliteetkavade süsteemide toimimine</t>
  </si>
  <si>
    <t>PK01050403-01</t>
  </si>
  <si>
    <t>Tunnustatud kvaliteedikavad</t>
  </si>
  <si>
    <t>PK01050501</t>
  </si>
  <si>
    <t>Ekspordivõimekuse ja Eesti toidu kuvandi poliitika kujundamine</t>
  </si>
  <si>
    <t>Ekspordivõimekuse ja Eesti toidu kuvandi poliitika on kujundatud</t>
  </si>
  <si>
    <t>PK01050502</t>
  </si>
  <si>
    <t>Eksporditurgude avamine</t>
  </si>
  <si>
    <t>Toiduainesektori toodete ja elusloomade ekspordikasv kolmandatesse riikidesse</t>
  </si>
  <si>
    <t>PK01050502-01</t>
  </si>
  <si>
    <t>Avatud turgude arv</t>
  </si>
  <si>
    <t>PK01050601</t>
  </si>
  <si>
    <t>Mahepõllumajanduse poliitika kujundamine</t>
  </si>
  <si>
    <t>Mahepõllumajanduse poliitika on kujundataud</t>
  </si>
  <si>
    <t>PK01050602</t>
  </si>
  <si>
    <t>Mahepõllumajanduse järelevalve</t>
  </si>
  <si>
    <t>Mahepõllumajanduslik tootmine ja toodangu arvestus vastab kehtestatud nõuetele, tarbijale on tagatud kindlus mahepõllumajandusliku päritolu suhtes.</t>
  </si>
  <si>
    <t>PK01050602-01</t>
  </si>
  <si>
    <t>PK02-01</t>
  </si>
  <si>
    <t>PK02010101</t>
  </si>
  <si>
    <t>Kutseline kalapüügi poliitika on kujundatud</t>
  </si>
  <si>
    <t>PK02010102</t>
  </si>
  <si>
    <t>Kutselise kalapüügi korraldus</t>
  </si>
  <si>
    <t>Kalavarude jätkusuutlik majandamine ja püügivõimsuse jagamine. Püügivõimsused jagatakse kaluritele välja kiirelt ja efektiivselt.</t>
  </si>
  <si>
    <t>PK02010102-01</t>
  </si>
  <si>
    <t>Kutselise kalapüügi korraldamisega seotud dokumentidest elektrooniliselt esitatavate dokumentide osakaal</t>
  </si>
  <si>
    <t>PK02010102-02</t>
  </si>
  <si>
    <t>Kutselise kalapüügi korraldamisel elektrooniliselt väljastatud dokumentide osakaal</t>
  </si>
  <si>
    <t>PK020102-02</t>
  </si>
  <si>
    <t>PK020103-04</t>
  </si>
  <si>
    <t>Vesiviljelussektori toodang, tonni</t>
  </si>
  <si>
    <t>PK02010501</t>
  </si>
  <si>
    <t>Kalanduspoliitika kujundamine ja rakendamine</t>
  </si>
  <si>
    <t>Kalanduspoliitika on kujundatud, kalavarude püügitingimused ja -võimalused on aja- ja asjakohased, kalavarud kestlikult majandatud.</t>
  </si>
  <si>
    <t>PK02010501-01</t>
  </si>
  <si>
    <t>PK02010501-02</t>
  </si>
  <si>
    <t>Aruanded on esitatud õigeaegselt</t>
  </si>
  <si>
    <t>PK02010501-03</t>
  </si>
  <si>
    <t>Vajalikud püügivõimalused on kehtestatud ja piirangud sätestatud</t>
  </si>
  <si>
    <t>World Justice Project õigusriigi indeks</t>
  </si>
  <si>
    <t>OK010102-02</t>
  </si>
  <si>
    <t>OK010201-02</t>
  </si>
  <si>
    <t>OK010201-03</t>
  </si>
  <si>
    <t>PK01010108-01</t>
  </si>
  <si>
    <t>Vastavus teenustaseme lepingule</t>
  </si>
  <si>
    <t>ST01010415</t>
  </si>
  <si>
    <t>ST01010417</t>
  </si>
  <si>
    <t>ST01010418</t>
  </si>
  <si>
    <t>ST01010419</t>
  </si>
  <si>
    <t>ST01020835</t>
  </si>
  <si>
    <t>% RKTst; Tulenevalt EL Ministrite Nõukogu 25.05.2005 ja 26.05.2015 otsustest on Eesti võtnud eesmärgiks saavutada 0,33% tase aastaks 2030. Eesti panuse sihttaseme saavutamine sõltub tulevate aastate (2020-2030) eelarvelistest võimalustest.</t>
  </si>
  <si>
    <t>Täpsustub</t>
  </si>
  <si>
    <t>Mõõdik üheaastase intervalliga. Sihiks minimaalselt taset hoida.</t>
  </si>
  <si>
    <t>Eesti  toit on tarbijate poolt eelistatud, keskkond ja elurikkus on hoitud, toidusektori ettevõtted on edukad ning maa- ja rannakogukondade elujõud kasvab</t>
  </si>
  <si>
    <t>PK-07</t>
  </si>
  <si>
    <t>Põllumajanduse, metsamajanduse, kalapüügi ja toiduainete tootmise ning joogitööstuse loodud lisandväärtus hõivatu kohta (3 aasta liikuv keskmine), €</t>
  </si>
  <si>
    <t>PK-08</t>
  </si>
  <si>
    <t>Põllumajandussaaduste ja toidu-kaupade kaubandusbilanss ekspordi impordi suhtarv</t>
  </si>
  <si>
    <t>PK-09</t>
  </si>
  <si>
    <t>PK-10</t>
  </si>
  <si>
    <t>Kasvuhoonegaaside (KHG) heide põllumajandustoodangu väärtuse kohta, t CO2 ekv /tuh</t>
  </si>
  <si>
    <t>PK-11</t>
  </si>
  <si>
    <t>Püsirohumaade osakaal kogu põllumajandusmaast, %</t>
  </si>
  <si>
    <t>PK020102-01</t>
  </si>
  <si>
    <t>Kalandustoodete tarbimine Eestis, kg inimese kohta</t>
  </si>
  <si>
    <t>Kohalike omavalitsuste finantseerimise ja finantsjuhtimise poliitika kujundamine</t>
  </si>
  <si>
    <t>Liitlaste kohalolek Eestis vastab NATO-s kokku lepitud heidutus- ja kaitsehoiakule</t>
  </si>
  <si>
    <t>info juurdepääsupiiranguga</t>
  </si>
  <si>
    <t>JO04011201-01</t>
  </si>
  <si>
    <t>Tervist toetava keskkonna arendamine ja elukeskkonnast tulenevate terviseriskide hindamine ning vähendamine</t>
  </si>
  <si>
    <t>Supluskohtade osakaal mille suplusvee kvaliteediklassi loetakse "väga heaks" või "heaks"</t>
  </si>
  <si>
    <t>Planeeringute ja  KMH/KSH-de kooskõlastuste ja hinnangute arv</t>
  </si>
  <si>
    <t>TE01010301</t>
  </si>
  <si>
    <t>TE01010301-01</t>
  </si>
  <si>
    <t>TE01010303</t>
  </si>
  <si>
    <t>TE01010304</t>
  </si>
  <si>
    <t>TE01010304-01</t>
  </si>
  <si>
    <t>TE01010401</t>
  </si>
  <si>
    <t>Toodete terviseohutuse edendamine</t>
  </si>
  <si>
    <t>TE01010402</t>
  </si>
  <si>
    <t>TE01010403</t>
  </si>
  <si>
    <t>TE02</t>
  </si>
  <si>
    <t>TE0201</t>
  </si>
  <si>
    <t>TE02010201</t>
  </si>
  <si>
    <t>Toitumise parendamine, uurimistöö ja andmekogu</t>
  </si>
  <si>
    <t>T90</t>
  </si>
  <si>
    <t>TE02010201-02</t>
  </si>
  <si>
    <t>Veebide külastatavus: toitumine.ee</t>
  </si>
  <si>
    <t>TE02010201-03</t>
  </si>
  <si>
    <t>Veebide külastatavus: NutriData</t>
  </si>
  <si>
    <t>TE02010201-06</t>
  </si>
  <si>
    <t>TE02010201-07</t>
  </si>
  <si>
    <t>Erinevatele sihtgruppidele väljatöötatud juhendite ja/või standardite arv</t>
  </si>
  <si>
    <t>Teenust saanud isikute arv</t>
  </si>
  <si>
    <t>Koolitustel osalejate arv</t>
  </si>
  <si>
    <t>TE02010303-05</t>
  </si>
  <si>
    <t>TE020107</t>
  </si>
  <si>
    <t>TE02010702-02</t>
  </si>
  <si>
    <t>TE02010702-03</t>
  </si>
  <si>
    <t>TE02010702-04</t>
  </si>
  <si>
    <t>Väljastatud profülaktiliste vahendite arv</t>
  </si>
  <si>
    <t>TE02010702-05</t>
  </si>
  <si>
    <t>TE02010702-06</t>
  </si>
  <si>
    <t>TE02010902</t>
  </si>
  <si>
    <t>TE02010903</t>
  </si>
  <si>
    <t>Tervisestatistika kogumine ja registrite pidamine</t>
  </si>
  <si>
    <t>TE02010903-01</t>
  </si>
  <si>
    <t>TE02010905</t>
  </si>
  <si>
    <t>Teadustöö tervisepoliitika kujundamiseks</t>
  </si>
  <si>
    <t>TE02010905-02</t>
  </si>
  <si>
    <t>Teadusprojektide rahaline maht (baasi aruanne)</t>
  </si>
  <si>
    <t>TE02010907-02</t>
  </si>
  <si>
    <t>TE02010908</t>
  </si>
  <si>
    <t>TE03</t>
  </si>
  <si>
    <t>TE03-07</t>
  </si>
  <si>
    <t>TE03-08</t>
  </si>
  <si>
    <t>TE0301</t>
  </si>
  <si>
    <t>Inimkeskse tervishoiu arendamine</t>
  </si>
  <si>
    <t>TE030103</t>
  </si>
  <si>
    <t>Tervishoiu hädaolukordadeks ja riigikaitseks valmistumise korraldamine</t>
  </si>
  <si>
    <t>TE03010310</t>
  </si>
  <si>
    <t>TE03010310-01</t>
  </si>
  <si>
    <t>TE03010311</t>
  </si>
  <si>
    <t>TE03010311-01</t>
  </si>
  <si>
    <t>Koolitatud tervishoiutöötajate arv</t>
  </si>
  <si>
    <t>TE03010313</t>
  </si>
  <si>
    <t>Residentuurikulude rahastamine</t>
  </si>
  <si>
    <t>TE03010313-01</t>
  </si>
  <si>
    <t>TE03010406</t>
  </si>
  <si>
    <t>Ravikindlustuse seadusest ja tervishoiuteenuste korraldamise seadusest tulenevate kohustuste tagamine</t>
  </si>
  <si>
    <t>TE03010407</t>
  </si>
  <si>
    <t>Kiirabiteenuse korraldamine</t>
  </si>
  <si>
    <t>Kutsehaiguste ekspertiisi rahastamine</t>
  </si>
  <si>
    <t>TE03010412</t>
  </si>
  <si>
    <t>Geenivaramu vastutava töötleja tegevuse rahastamine geenivaramu pidamisel ja säilitamisel</t>
  </si>
  <si>
    <t>TE03010414</t>
  </si>
  <si>
    <t>TE03010415</t>
  </si>
  <si>
    <t>TE030105</t>
  </si>
  <si>
    <t>TE03010502</t>
  </si>
  <si>
    <t>Müokardiinfarktiregistri pidamise rahastamine</t>
  </si>
  <si>
    <t>TE03010507</t>
  </si>
  <si>
    <t>TE03010507-01</t>
  </si>
  <si>
    <t>Referentteenuse osutamise maht</t>
  </si>
  <si>
    <t>TE03010508</t>
  </si>
  <si>
    <t>TE03010508-01</t>
  </si>
  <si>
    <t>TE03010509</t>
  </si>
  <si>
    <t>Tervishoiutöötajate registreerimise ja kvalifikatsiooni tunnustamise taotlemine</t>
  </si>
  <si>
    <t>TE03010509-01</t>
  </si>
  <si>
    <t>T30</t>
  </si>
  <si>
    <t>TE03010701</t>
  </si>
  <si>
    <t>TE030108</t>
  </si>
  <si>
    <t>TE030108-01</t>
  </si>
  <si>
    <t>TE030108-02</t>
  </si>
  <si>
    <t>TE03010801</t>
  </si>
  <si>
    <t>T20</t>
  </si>
  <si>
    <t>TE03010801-01</t>
  </si>
  <si>
    <t>Menetluse tähtaegsus</t>
  </si>
  <si>
    <t>TE03010801-02</t>
  </si>
  <si>
    <t>Põhjendatud vaiete puudumine</t>
  </si>
  <si>
    <t>TE03010802</t>
  </si>
  <si>
    <t>TE03010802-01</t>
  </si>
  <si>
    <t>TE03010804</t>
  </si>
  <si>
    <t>Ravimitega seotud aruannete esitamine ja analüüside tellimine</t>
  </si>
  <si>
    <t>TE03010805</t>
  </si>
  <si>
    <t>Ravimite kvaliteedi laboratoorne hindamine</t>
  </si>
  <si>
    <t>TE03010806</t>
  </si>
  <si>
    <t>TE03010806-01</t>
  </si>
  <si>
    <t>TE03010807</t>
  </si>
  <si>
    <t>TE03010808</t>
  </si>
  <si>
    <t>TE03010808-01</t>
  </si>
  <si>
    <t>Apteekrite lähtetoetust saanute arv</t>
  </si>
  <si>
    <t>TE03010901</t>
  </si>
  <si>
    <t>Nakkushaiguste seire korraldamine</t>
  </si>
  <si>
    <t>TE03010901-02</t>
  </si>
  <si>
    <t>TE03010902</t>
  </si>
  <si>
    <t>TE03010902-01</t>
  </si>
  <si>
    <t>TE03010903</t>
  </si>
  <si>
    <t>Mikroobide resistentsuse tekke ja leviku ohjamine</t>
  </si>
  <si>
    <t>TE03010903-01</t>
  </si>
  <si>
    <t>TE03010904</t>
  </si>
  <si>
    <t>Epideemiatõrje tegevuste korraldamine</t>
  </si>
  <si>
    <t>HE</t>
  </si>
  <si>
    <t>HE-02</t>
  </si>
  <si>
    <t>Tööhõive määr 20-64-aastaste seas, % (naised)</t>
  </si>
  <si>
    <t>HE-03</t>
  </si>
  <si>
    <t>Tööhõive määr 20-64-aastaste seas, % (kokku)</t>
  </si>
  <si>
    <t>Tööelu kestus, aastates (kokku)</t>
  </si>
  <si>
    <t>HE-07</t>
  </si>
  <si>
    <t>Absoluutse vaesuse määr, % (mehed)</t>
  </si>
  <si>
    <t>HE-08</t>
  </si>
  <si>
    <t>Absoluutse vaesuse määr, % (naised)</t>
  </si>
  <si>
    <t>HE-09</t>
  </si>
  <si>
    <t>Absoluutse vaesuse määr, % (kokku)</t>
  </si>
  <si>
    <t>HE01</t>
  </si>
  <si>
    <t>Tööturuprogramm</t>
  </si>
  <si>
    <t>Tööjõu nõudluse ja pakkumise vastavus tagab tööhõive kõrge taseme ning kvaliteetsed töötingimused toetavad pikaajalist tööelus osalemist</t>
  </si>
  <si>
    <t>HE01-01</t>
  </si>
  <si>
    <t>Statistikaamet, Eesti tööjõu-uuring</t>
  </si>
  <si>
    <t>HE0101</t>
  </si>
  <si>
    <t>HE010102</t>
  </si>
  <si>
    <t>HE01010201</t>
  </si>
  <si>
    <t>HE01010201-01</t>
  </si>
  <si>
    <t>Teenuste osutamiseks vajalikud vahendid on eraldatud</t>
  </si>
  <si>
    <t>HE01010203</t>
  </si>
  <si>
    <t>Tööturuteenuste osutamine tagamaks paremaid võimalusi hõives osalemiseks</t>
  </si>
  <si>
    <t>HE01010204</t>
  </si>
  <si>
    <t>HE01010205</t>
  </si>
  <si>
    <t>Sotsiaalministeerium</t>
  </si>
  <si>
    <t>HE010103</t>
  </si>
  <si>
    <t>HE010103-02</t>
  </si>
  <si>
    <t>HE01010301</t>
  </si>
  <si>
    <t>Tööandjaid ja töötajaid toetavad tegevused töötingimuste edendamiseks</t>
  </si>
  <si>
    <t>Tööandjaid ja töötajaid toetavate tegevuste arv</t>
  </si>
  <si>
    <t>Riikliku järelevalve tegemine</t>
  </si>
  <si>
    <t>HE01010301-04</t>
  </si>
  <si>
    <t>Surmaga lõppenud tööõnnetusi 100 000 hõivatu kohta</t>
  </si>
  <si>
    <t>Töövaidluste lahendamine</t>
  </si>
  <si>
    <t>Töövaidluste arv 100 000 hõivatu kohta</t>
  </si>
  <si>
    <t>HE01010302</t>
  </si>
  <si>
    <t>Töövaidluskomisjoni avalduse menetlemise keskmine pikkus päevades</t>
  </si>
  <si>
    <t>HE01010302-01</t>
  </si>
  <si>
    <t>Töötüli lepituse läbiviimine ja kollektiivsete töösuhete alase nõustamise pakkumine</t>
  </si>
  <si>
    <t>HE01010303</t>
  </si>
  <si>
    <t>HE01010303-02</t>
  </si>
  <si>
    <t>HE01010304</t>
  </si>
  <si>
    <t>HE01010304-01</t>
  </si>
  <si>
    <t>HE01010304-02</t>
  </si>
  <si>
    <t>HE01010305</t>
  </si>
  <si>
    <t>HE01010305-01</t>
  </si>
  <si>
    <t>Kaasava kutsehariduse arendamine ning HEV õppijate õppimise ja töölerakendamise toetamine</t>
  </si>
  <si>
    <t>Töölesaamist toetavate teenuste (tööalane rehabilitatsioon ja kaitstud töö) arendamine</t>
  </si>
  <si>
    <t>50-74aastaste tööhõive määr, %</t>
  </si>
  <si>
    <t>HE02010201</t>
  </si>
  <si>
    <t>Riiklik vanaduspension</t>
  </si>
  <si>
    <t>HE02010202</t>
  </si>
  <si>
    <t>Riiklik töövõimetuspension</t>
  </si>
  <si>
    <t>HE02010203</t>
  </si>
  <si>
    <t>Riiklik toitjakaotuspension</t>
  </si>
  <si>
    <t>HE02010206</t>
  </si>
  <si>
    <t>Üksi elava pensionäri toetus</t>
  </si>
  <si>
    <t>HE02010207</t>
  </si>
  <si>
    <t>Olümpiavõitja toetus</t>
  </si>
  <si>
    <t>HE02010208</t>
  </si>
  <si>
    <t>HE02010210</t>
  </si>
  <si>
    <t>HE02010301</t>
  </si>
  <si>
    <t>Hoolekande teenuste saajate arv</t>
  </si>
  <si>
    <t>HE03010202</t>
  </si>
  <si>
    <t>HE03010202-01</t>
  </si>
  <si>
    <t>HE03010203</t>
  </si>
  <si>
    <t>Sotsiaalvaldkonna spetsialistide pädevuse toetamine hoolekandeteenuste osutamiseks</t>
  </si>
  <si>
    <t>HE03010203-01</t>
  </si>
  <si>
    <t>Ajakirja Sotsiaaltöö tellijate arv</t>
  </si>
  <si>
    <t>HE03010203-02</t>
  </si>
  <si>
    <t>Ajakirja Sotsiaaltöö uudiskirja lugejate arv</t>
  </si>
  <si>
    <t>HE03010203-03</t>
  </si>
  <si>
    <t>Teenuse saajate arv</t>
  </si>
  <si>
    <t>HE03010206</t>
  </si>
  <si>
    <t>HE03010207</t>
  </si>
  <si>
    <t>HE03010208</t>
  </si>
  <si>
    <t>HE03010210</t>
  </si>
  <si>
    <t>Erihoolekandeteenus</t>
  </si>
  <si>
    <t>HE03010214</t>
  </si>
  <si>
    <t>Rahvusvahelise kaitse teenus</t>
  </si>
  <si>
    <t>HE03020205-01</t>
  </si>
  <si>
    <t>HE03020209-01</t>
  </si>
  <si>
    <t>HE03020211</t>
  </si>
  <si>
    <t>HE03020211-01</t>
  </si>
  <si>
    <t>HE03030101</t>
  </si>
  <si>
    <t>HE03030101-01</t>
  </si>
  <si>
    <t>Võrdse kohtlemise poliitika on kujundatud. Rakenduslikud küsimused on lahendatud, seisukohad esitatud.</t>
  </si>
  <si>
    <t>Euroopa Liidu Soolise Võrdõiguslikkuse Indeks (EIGE)</t>
  </si>
  <si>
    <t>Soolise võrdõiguslikkuse indeksi alavaldkond "töö"</t>
  </si>
  <si>
    <t>Soolise võrdõiguslikkuse indeksi alavaldkond "võim"</t>
  </si>
  <si>
    <t>Nende naiste ja meeste osakaal, kelle arvates naine peaks olema peamine koduste tööde eest vastutaja, %</t>
  </si>
  <si>
    <t>Nende 15-19-aastaste naiste ja meeste osakaal, kelle arvates mehed saavad hooldamisega seotud töökohtadel sama hästi hakkama kui naised, %</t>
  </si>
  <si>
    <t>HE04010101</t>
  </si>
  <si>
    <t>HE04010101-01</t>
  </si>
  <si>
    <t>HE04010102</t>
  </si>
  <si>
    <t>HE04010102-01</t>
  </si>
  <si>
    <t>HE040102-01</t>
  </si>
  <si>
    <t>Elanike osakaal, kes pöörduksid ebavõrdse kohtlemise kogemise korral võrdõigusvoliniku poole, %</t>
  </si>
  <si>
    <t>HE04010201</t>
  </si>
  <si>
    <t>Soolise võrdõiguslikkuse ja võrdse kohtlemise õiguste alane kaitse ja edendamine</t>
  </si>
  <si>
    <t>Laste ja perede programm</t>
  </si>
  <si>
    <t>Koolitusel osalejate arv</t>
  </si>
  <si>
    <t>HE05010205-01</t>
  </si>
  <si>
    <t>HE05010206</t>
  </si>
  <si>
    <t>HE05020101</t>
  </si>
  <si>
    <t>Vanemlike oskuste arendamine</t>
  </si>
  <si>
    <t>HE05020101-01</t>
  </si>
  <si>
    <t>HE05020102</t>
  </si>
  <si>
    <t>HE05020102-01</t>
  </si>
  <si>
    <t>HE05020201</t>
  </si>
  <si>
    <t>HE05020201-01</t>
  </si>
  <si>
    <t>HE05020203</t>
  </si>
  <si>
    <t>HE05020203-01</t>
  </si>
  <si>
    <t>HE05020301</t>
  </si>
  <si>
    <t>HE05020304-01</t>
  </si>
  <si>
    <t>HE05030101</t>
  </si>
  <si>
    <t>Elatisabi</t>
  </si>
  <si>
    <t>HE05030102</t>
  </si>
  <si>
    <t>Vanemahüvitis</t>
  </si>
  <si>
    <t>HE05030102-01</t>
  </si>
  <si>
    <t>HE05030103</t>
  </si>
  <si>
    <t>Lapsevanemate pensioni- ja ravikindlustuskaitse</t>
  </si>
  <si>
    <t>HE05030103-01</t>
  </si>
  <si>
    <t>HE05030104</t>
  </si>
  <si>
    <t>Peretoetused</t>
  </si>
  <si>
    <t>HE05030104-01</t>
  </si>
  <si>
    <t>Lapsega (lastega) perede arv</t>
  </si>
  <si>
    <t>HE05030105</t>
  </si>
  <si>
    <t>Lapsepuhkuste tasu</t>
  </si>
  <si>
    <t>HE05030105-01</t>
  </si>
  <si>
    <t>HE05030108</t>
  </si>
  <si>
    <t>Puudega lapse vanema lisapuhkepäevade tasu</t>
  </si>
  <si>
    <t>HE05030108-01</t>
  </si>
  <si>
    <t>TE-01</t>
  </si>
  <si>
    <t>TE-02</t>
  </si>
  <si>
    <t>TE-03</t>
  </si>
  <si>
    <t>TE-04</t>
  </si>
  <si>
    <t>Eesti inimesed tunnevad, et nad elavad vabas ja turvalises ühiskonnas, kus igaühe väärtus, kaasatus ja panus kogukonna turvalisusesse loovad ühe turvalisima riigi Euroopas. Parandatakse elukeskkonda, vähendatakse ohtu elule, tervisele, varale ja põhiseaduslikule korrale ning tagatakse kiire ja asjatundlik abi.</t>
  </si>
  <si>
    <t>Eestit turvaliseks riigiks hindavate elanike osakaal</t>
  </si>
  <si>
    <t>Siseministeerium, siseturvalisuse avaliku arvamuse uuring</t>
  </si>
  <si>
    <t>Siseturvalisuse tagamisse kaasatud elanike osakaal</t>
  </si>
  <si>
    <t>Turu-uuringute institutsioonide usaldusväärsuse uuring</t>
  </si>
  <si>
    <t>Vigastussurmade arv</t>
  </si>
  <si>
    <t>Oma elukohta turvaliseks hindavate elanike osakaal</t>
  </si>
  <si>
    <t>Veeõnnetustes hukkunute arv</t>
  </si>
  <si>
    <t>Kogukonnad on turvalised ja elukeskkond ohutu</t>
  </si>
  <si>
    <t>Kesksed IT-teenused on osutatud</t>
  </si>
  <si>
    <t>ST01010415-01</t>
  </si>
  <si>
    <t>ST01010417-01</t>
  </si>
  <si>
    <t>Rakenduse majutus (eu_LISA)</t>
  </si>
  <si>
    <t>ST01010418-01</t>
  </si>
  <si>
    <t>ST01010419-01</t>
  </si>
  <si>
    <t>ST01010485</t>
  </si>
  <si>
    <t>ST01010485-01</t>
  </si>
  <si>
    <t>ST01010486</t>
  </si>
  <si>
    <t>ST01010486-01</t>
  </si>
  <si>
    <t>Hoonetulekahjude kindlaks tehtud tekkepõhjuste osakaal</t>
  </si>
  <si>
    <t>Heas tuleohutusalases seisukorras ehitiste osakaal kontrollitud ehitistest</t>
  </si>
  <si>
    <t>ST01020814</t>
  </si>
  <si>
    <t>Eriüksuse ja kiirreageerimise teenus</t>
  </si>
  <si>
    <t>ST01020820</t>
  </si>
  <si>
    <t>Rannikuvalve teenus</t>
  </si>
  <si>
    <t>ST01020822-03</t>
  </si>
  <si>
    <t>ST01020835-01</t>
  </si>
  <si>
    <t>ST010311-09</t>
  </si>
  <si>
    <t>ST01031109</t>
  </si>
  <si>
    <t>Teenuse eesmärk on tagada kriisikommunikatsioonialane valmisolek; hädaolukorra lahendamise juhtimisel on tagatud avalikkuse teavitamine; elanikkond on teadlik pääste juhitava hädaolukorra lahendamisest ja tuleb hädaolukorras toime.</t>
  </si>
  <si>
    <t>Piiri valvamise teenus</t>
  </si>
  <si>
    <t>ST01041418</t>
  </si>
  <si>
    <t>ST01041427</t>
  </si>
  <si>
    <t>Rahvusvahelise kaitse määratlemise teenus</t>
  </si>
  <si>
    <t>SY</t>
  </si>
  <si>
    <t>SY01</t>
  </si>
  <si>
    <t>SY01-02</t>
  </si>
  <si>
    <t>SY01-03</t>
  </si>
  <si>
    <t>SY0101</t>
  </si>
  <si>
    <t>SY010101</t>
  </si>
  <si>
    <t>SY010101-01</t>
  </si>
  <si>
    <t>SY01010407</t>
  </si>
  <si>
    <t>Kodanikuühiskonna poliitika kujundamine</t>
  </si>
  <si>
    <t>SY010105</t>
  </si>
  <si>
    <t>SY01010506</t>
  </si>
  <si>
    <t>Usuasjade poliitika kujundamine</t>
  </si>
  <si>
    <t>SY02020104</t>
  </si>
  <si>
    <t>Rahvastikuregistri pidamine ja vastava poliitika kujundamine</t>
  </si>
  <si>
    <t>SY02020136</t>
  </si>
  <si>
    <t>Rahvastikusündmuste poliitika kujundamine ja registreerimise korraldamine</t>
  </si>
  <si>
    <t>SY02020136-01</t>
  </si>
  <si>
    <t>Eestis registreeritud rahvastikusündmuste arv aastas</t>
  </si>
  <si>
    <t>SY02020136-02</t>
  </si>
  <si>
    <t>SY02020138</t>
  </si>
  <si>
    <t>SY02020138-01</t>
  </si>
  <si>
    <t>SY05</t>
  </si>
  <si>
    <t>SY05-01</t>
  </si>
  <si>
    <t>SY0501</t>
  </si>
  <si>
    <t>SY050101</t>
  </si>
  <si>
    <t>SY05010147</t>
  </si>
  <si>
    <t>Kvaliteetse ühisveevärgi joogiveega varustatud tarbijate osakaal</t>
  </si>
  <si>
    <t>TE01010202-07</t>
  </si>
  <si>
    <t>Kvaliteetse veega basseinide osakaal</t>
  </si>
  <si>
    <t>Telefoni teel osutatav kvaliteetne nõustamisteenus on ööpäevaringselt kättesaadav</t>
  </si>
  <si>
    <t>TE01010301-04</t>
  </si>
  <si>
    <t>TE01010401-07</t>
  </si>
  <si>
    <t>TE01010401-09</t>
  </si>
  <si>
    <t>TE01010401-10</t>
  </si>
  <si>
    <t>Biotsiide turustavate ettevõtete osakaal, kes puudused kõrvaldasid</t>
  </si>
  <si>
    <t>TE01010401-11</t>
  </si>
  <si>
    <t>EMTA tooteohutuse teatistele keskmine vastamise aeg</t>
  </si>
  <si>
    <t>TE01010402-08</t>
  </si>
  <si>
    <t>Tervisekaitsenõuetele vastavate haridusasutuste osakaal kontrollitud haridusasutuste arvust</t>
  </si>
  <si>
    <t>TE01010402-10</t>
  </si>
  <si>
    <t>Tervisekaitsenõuetele vastavate sotsiaalasutuste osakaal kontrollitud sotsiaalasutuste arvust</t>
  </si>
  <si>
    <t>TE02010908-02</t>
  </si>
  <si>
    <t>Vähi sõeluuringu sihtrühmadele saadetud kutsete arv ja sh e-kutseid</t>
  </si>
  <si>
    <t>Kalendriaasta keskmiselt aktiivselt residentuuris õppijate arv</t>
  </si>
  <si>
    <t>TE03010313-02</t>
  </si>
  <si>
    <t>Residentuurikulu miljonites eurodes</t>
  </si>
  <si>
    <t>TE03010407-08</t>
  </si>
  <si>
    <t>C prioriteedi kutsetele kiirabibrigaadi keskmine kohale jõudmise aeg</t>
  </si>
  <si>
    <t>TE03010407-09</t>
  </si>
  <si>
    <t>D prioriteedi kutsetele kiirabibrigaadi keskmine kohale jõudmise aeg</t>
  </si>
  <si>
    <t>TE03010414-02</t>
  </si>
  <si>
    <t>Pädevuskeskustega võrgustunud keskhaigla kaasajastatud raviüksuste arv</t>
  </si>
  <si>
    <t>TE03010415-07</t>
  </si>
  <si>
    <t>Kiirabipidajad ning piirkondlikud ja keskhaiglad on toimepidevad 72h ning üld- ja kohalikud haiglad 16h teiste elutähtsate teenuste katkestuste korral</t>
  </si>
  <si>
    <t>TE03010415-08</t>
  </si>
  <si>
    <t>MIMMS (suurõnnetuse meditsiiniline juhtimine ja tugi) metoodika baas- ja jätkukoolituse läbinud kiirabitöötajate osakaal iga-aastasest kokkulepitud riiklikust koolitustellimusest</t>
  </si>
  <si>
    <t>TE03010415-09</t>
  </si>
  <si>
    <t>Riigi tervishoiuvaru maht vastab kiirabipidajate ja HVA haiglate tavaolukorra 30 päeva ravimite ja meditsiiniseadmete vajadusele</t>
  </si>
  <si>
    <t>Kvaliteetselt registreeritud tervishoiutöötajate osakaal</t>
  </si>
  <si>
    <t>Gripi sentinell-seire süsteem hõlmab vähemalt 5% elanikkonnast</t>
  </si>
  <si>
    <t>TE03010901-04</t>
  </si>
  <si>
    <t>Polio laiendatud seire toimib</t>
  </si>
  <si>
    <t>TE03010901-05</t>
  </si>
  <si>
    <t>Zonooside laiendatud seire toimib</t>
  </si>
  <si>
    <t>TE03010901-06</t>
  </si>
  <si>
    <t>Leetrite ja punetiste laiendatud seire toimib</t>
  </si>
  <si>
    <t>TE03010901-07</t>
  </si>
  <si>
    <t>NAKIS andmete käideldavus ning terviklus on tagatud</t>
  </si>
  <si>
    <t>Immuunpreparaatide külmahelat tagavate immuniseerimiskohtade osakaal kontrollitud immuniseerimiskohtadest</t>
  </si>
  <si>
    <t>TE03010904-03</t>
  </si>
  <si>
    <t>Kvaliteetselt läbiviidud epidemioloogiliste uuringute arv</t>
  </si>
  <si>
    <t>TE03010904-04</t>
  </si>
  <si>
    <t>Epidemioloogiline valve toimib ööpäevaringselt</t>
  </si>
  <si>
    <t>TE03010407-10</t>
  </si>
  <si>
    <t>Nõustamisteenuse osutamine ning töövõimet hoidva ja säästva töökeskkonna arendamine</t>
  </si>
  <si>
    <t>Kutsehaiguse ekspertiiside arv</t>
  </si>
  <si>
    <t>Tegevused on ellu viidud vastavalt tööplaanile</t>
  </si>
  <si>
    <t>TE01-07</t>
  </si>
  <si>
    <t>TE010102-01</t>
  </si>
  <si>
    <t>TE020102-05</t>
  </si>
  <si>
    <t>TE020103-03</t>
  </si>
  <si>
    <t>TE020107-01</t>
  </si>
  <si>
    <t>TE030103-01</t>
  </si>
  <si>
    <t>TE030103-02</t>
  </si>
  <si>
    <t>TE03010402</t>
  </si>
  <si>
    <t>TE03010402-01</t>
  </si>
  <si>
    <t>TE030105-02</t>
  </si>
  <si>
    <t>TE030105-03</t>
  </si>
  <si>
    <t>TE03010416</t>
  </si>
  <si>
    <t>TE03010416-01</t>
  </si>
  <si>
    <t>Võimekad usulised ühendused</t>
  </si>
  <si>
    <t>Ennetava ja turvalise elukeskkonna kujundamine</t>
  </si>
  <si>
    <t>Inimesed tunnevad ennast kaitstuna ning avalikus kohas turvaliselt. Ohtu sattumisel on abi saamine ja osutamine kiire ning asjatundlik. Suurendatud on võimekust paljude kaasabil ohule reageerida ja leevendada ohu realiseerumisel tekitatud kahju. Järelevalvet avaliku ruumi üle ja sündmuste lahendamist toetavad vähem bürokraatlik õiguskeskkond ning jätkusuutlikud innovaatilised infotehnoloogia- ja sidelahendused.</t>
  </si>
  <si>
    <t>Valijate arv</t>
  </si>
  <si>
    <t>Eesti kohaolu ja mõju maailmas (üldpositsioon)</t>
  </si>
  <si>
    <t>VP-07</t>
  </si>
  <si>
    <t>Eesti kohaolu ja mõju maailmas kuni 5 mln elanikuga riikide seas</t>
  </si>
  <si>
    <t>Riigikogus esindatud erakonnad on tegutsemisvõimekad</t>
  </si>
  <si>
    <t>Õigusriik</t>
  </si>
  <si>
    <t>Kliimariske teadvustavate ja vastavaid meetmeid võtnud inimeste osakaal, %</t>
  </si>
  <si>
    <t>uus 2021</t>
  </si>
  <si>
    <t>Keskkonnatasu deklareerimine ja kontrollimine</t>
  </si>
  <si>
    <t>Planeeringute ja projektide kooskõlastamine</t>
  </si>
  <si>
    <t>Saavutatud ja säilitatud on merekeskkonna, pinnavee ning põhjavee hea seisund ning inimestele on tagatud taskukohane ja kvaliteetne veeteenus.</t>
  </si>
  <si>
    <t>Nõuetekohastes hoidlates säilitatavate arhivaalide osakaal Rahvusarhiivis, %</t>
  </si>
  <si>
    <t>Rahvusarhiivi virtuaalse uurimissaali külastuste arv (mln korda)</t>
  </si>
  <si>
    <t>RV31010190</t>
  </si>
  <si>
    <t>Eesti keele tasemeeksami sooritanute osakaal eksamil käinutest (%)</t>
  </si>
  <si>
    <t>HS11</t>
  </si>
  <si>
    <t>Haridus- ja noorteprogramm</t>
  </si>
  <si>
    <t>Eesti inimestel on teadmised, oskused ja hoiakud, mis võimaldavad teostada end isiklikus elus, töös ja ühiskonnas ning toetavad Eesti elu edendamist ja üleilmset säästvat arengut. Noore avarad arenguvõimalused, turvatunne ja kindel tugi loovad Eestit, mida noor tahab edasi viia.</t>
  </si>
  <si>
    <t>G10</t>
  </si>
  <si>
    <t>HS11-01</t>
  </si>
  <si>
    <t>Madala haridustasemega mitteõppivate 18-24-aastaste osakaal (%) mehed</t>
  </si>
  <si>
    <t>HS11-02</t>
  </si>
  <si>
    <t>Madala haridustasemega mitteõppivate 18-24-aastaste osakaal (%) naised</t>
  </si>
  <si>
    <t>HS11-03</t>
  </si>
  <si>
    <t>Madala haridustasemega mitteõppivate 18-24-aastaste osakaal (%) kokku</t>
  </si>
  <si>
    <t>HS11-04</t>
  </si>
  <si>
    <t>Eri- ja kutsealase haridusega täiskasvanute (25–64-aastaste) osakaal (%)</t>
  </si>
  <si>
    <t>HS11-05</t>
  </si>
  <si>
    <t>HS11-06</t>
  </si>
  <si>
    <t>HS11-07</t>
  </si>
  <si>
    <t>HS11-08</t>
  </si>
  <si>
    <t>HS11-09</t>
  </si>
  <si>
    <t>Tipptasemel oskustega (PISA uuringus 5. ja 6. taseme saavutanud) õpilaste osakaal (%), sh funktsionaalne lugemisoskus</t>
  </si>
  <si>
    <t>HS11-10</t>
  </si>
  <si>
    <t>Tipptasemel oskustega (PISA uuringus 5. ja 6. taseme saavutanud) õpilaste osakaal (%), sh matemaatiline kirjaoskus</t>
  </si>
  <si>
    <t>HS11-11</t>
  </si>
  <si>
    <t>Tipptasemel oskustega (PISA uuringus 5. ja 6. taseme saavutanud) õpilaste osakaal (%), sh loodusteaduslik kirjaoskus</t>
  </si>
  <si>
    <t>HS11-13</t>
  </si>
  <si>
    <t>Õpetajate keskmine töötasu võrreldes Eesti keskmise töötasuga (%) üldhariduskooli õpetaja</t>
  </si>
  <si>
    <t>HS11-14</t>
  </si>
  <si>
    <t>Õpetajate keskmine töötasu võrreldes Eesti keskmise töötasuga (%) kutseõppeasutuse õpetaja</t>
  </si>
  <si>
    <t>HS11-15</t>
  </si>
  <si>
    <t>HS1101</t>
  </si>
  <si>
    <t>Õpivõimalused ja hariduse korraldus</t>
  </si>
  <si>
    <t>Õpivõimalused on valikurohked ja kättesaadavad ning haridussüsteem võimaldab sujuvat liikumist haridustasemete ja -liikide vahel.</t>
  </si>
  <si>
    <t>HS110101</t>
  </si>
  <si>
    <t>Demograafiliste muutustega arvestav ja kaasava hariduse põhimõtetest lähtuv koolivõrk, mis tagab võrdse ligipääsu kvaliteetsele haridusele kõigis Eesti piirkondades</t>
  </si>
  <si>
    <t>HS110101-01</t>
  </si>
  <si>
    <t>Gümnaasiumiastmega koolide arv (tk)</t>
  </si>
  <si>
    <t>HS11010101</t>
  </si>
  <si>
    <t>HS110102-01</t>
  </si>
  <si>
    <t>HS110102-02</t>
  </si>
  <si>
    <t>HS110102-03</t>
  </si>
  <si>
    <t>HS110102-05</t>
  </si>
  <si>
    <t>HS11010201</t>
  </si>
  <si>
    <t>G40</t>
  </si>
  <si>
    <t>Kutseõppe läbiviimine</t>
  </si>
  <si>
    <t>G20</t>
  </si>
  <si>
    <t>G30</t>
  </si>
  <si>
    <t>HS110104</t>
  </si>
  <si>
    <t>Tagada igale motiveeritud ja võimekale üliõpilaskandidaadile ligipääs kvaliteetsele, paindlikule ja mitmekesiste valikutega ning tööturu arenguvajadusi arvestavale kõrgharidusõppele</t>
  </si>
  <si>
    <t>HS110104-01</t>
  </si>
  <si>
    <t>HS110104-02</t>
  </si>
  <si>
    <t>HS11010401</t>
  </si>
  <si>
    <t>HS110105</t>
  </si>
  <si>
    <t>HS110105-01</t>
  </si>
  <si>
    <t>HS11010501</t>
  </si>
  <si>
    <t>HS1102</t>
  </si>
  <si>
    <t>Õpetajate järelkasv ja areng, õpikäsitus ja -keskkonnad</t>
  </si>
  <si>
    <t>Eestis on pädevad ja motiveeritud õpetajad ja koolijuhid, mitmekesine õpikeskkond ning õppijast lähtuv õpe.</t>
  </si>
  <si>
    <t>PISA uuringus alla kolmanda taseme* saavutanud õpilaste osakaal (%), funktsionaalne lugemisoskus</t>
  </si>
  <si>
    <t>PISA uuringus alla kolmanda taseme* saavutanud õpilaste osakaal (%), matemaatiline kirjaoskus</t>
  </si>
  <si>
    <t>PISA uuringus alla kolmanda taseme* saavutanud õpilaste osakaal (%), loodusteaduslik kirjaoskus</t>
  </si>
  <si>
    <t>HS110201</t>
  </si>
  <si>
    <t>TALIS</t>
  </si>
  <si>
    <t>HS11020101</t>
  </si>
  <si>
    <t>Haridus- ja noorsootöötajate täiendõpe ja arengu toetamine</t>
  </si>
  <si>
    <t>HS110202</t>
  </si>
  <si>
    <t>Õppekorralduses arvestatakse õpilaste individuaalseid arenguvajadusi.</t>
  </si>
  <si>
    <t>HS110202-01</t>
  </si>
  <si>
    <t>HS110202-02</t>
  </si>
  <si>
    <t>HS110202-04</t>
  </si>
  <si>
    <t>HS110202-06</t>
  </si>
  <si>
    <t>HS110202-07</t>
  </si>
  <si>
    <t>HS110202-08</t>
  </si>
  <si>
    <t>HS110202-09</t>
  </si>
  <si>
    <t>HS110202-10</t>
  </si>
  <si>
    <t>HS11020201</t>
  </si>
  <si>
    <t>Kaasava hariduse toetamine</t>
  </si>
  <si>
    <t>HS110203</t>
  </si>
  <si>
    <t>HS11020301</t>
  </si>
  <si>
    <t>HS1103</t>
  </si>
  <si>
    <t>Hariduse, ühiskonna ja tööturu seosed</t>
  </si>
  <si>
    <t>Õpivõimalused vastavad ühiskonna ja tööturu arenguvajadustele</t>
  </si>
  <si>
    <t>Lõpetajate  ettevõtlikkus</t>
  </si>
  <si>
    <t>HS110301</t>
  </si>
  <si>
    <t>Viia õppimisvõimalused suuremasse vastavusse tööturu arenguvajadustega.</t>
  </si>
  <si>
    <t>HS11030101</t>
  </si>
  <si>
    <t>HS110302</t>
  </si>
  <si>
    <t>HS11030201</t>
  </si>
  <si>
    <t>25−64-aastaste madala haridustasemega täiskasvanute elukestvas õppes osaluse määr (%)</t>
  </si>
  <si>
    <t>HS1104</t>
  </si>
  <si>
    <t>HS110401</t>
  </si>
  <si>
    <t>HS110401-01</t>
  </si>
  <si>
    <t>HS110401-02</t>
  </si>
  <si>
    <t>HS11040101</t>
  </si>
  <si>
    <t>G80</t>
  </si>
  <si>
    <t>HS110402</t>
  </si>
  <si>
    <t>HS110402-01</t>
  </si>
  <si>
    <t>HS110402-02</t>
  </si>
  <si>
    <t>HS11040201</t>
  </si>
  <si>
    <t>HS110403</t>
  </si>
  <si>
    <t>HS110403-01</t>
  </si>
  <si>
    <t>HS11040301</t>
  </si>
  <si>
    <t>HS110404</t>
  </si>
  <si>
    <t>HS110404-01</t>
  </si>
  <si>
    <t>Oodatav eluiga - mehed</t>
  </si>
  <si>
    <t>Oodatav eluiga - naised</t>
  </si>
  <si>
    <t>Elu-, töö- ja õpikeskkonnast tulenevad terviseriskid on vähenenud</t>
  </si>
  <si>
    <t>Vähendada terviseriske ja võimestada kogukondi tervislike eluviiside propageerimiseks</t>
  </si>
  <si>
    <t>Tervishoiusüsteem on inimeste vajadustele ja ootustele vastav ning tagatud on tõhusate, ohutute, kvaliteetsete ravimite, verepreparaatide ning meditsiiniseadmete kättesaadavus</t>
  </si>
  <si>
    <t>HE03020212-02</t>
  </si>
  <si>
    <t>HE03020213-01</t>
  </si>
  <si>
    <t>RV05010104</t>
  </si>
  <si>
    <t>TE03010314</t>
  </si>
  <si>
    <t>Psühholoogide kutseaasta rahastamine</t>
  </si>
  <si>
    <t>TE03010314-01</t>
  </si>
  <si>
    <t>Edukalt koolituse läbinud psühholoogide arv</t>
  </si>
  <si>
    <t>SY06</t>
  </si>
  <si>
    <t>KS</t>
  </si>
  <si>
    <t>Kultuur ja sport</t>
  </si>
  <si>
    <t>Kultuuripoliitika eesmärk on kujundada loovust väärtustav ühiskond, hoides ja edendades eesti rahvuslikku identiteeti, uurides, talletades ja kandes edasi kultuurimälu ning luues soodsad tingimused elujõulise, avatud ja mitmekesise kultuuriruumi arenguks ning kultuuris osalemiseks. Liikumisel ja spordil on oluline ning kasvav roll eestimaalaste elujõu edendamisel, elukeskkonna rikkuse loomisel ja Eesti riigi hea maine kujundamisel.</t>
  </si>
  <si>
    <t>KS-01</t>
  </si>
  <si>
    <t>KS01</t>
  </si>
  <si>
    <t>KS0101</t>
  </si>
  <si>
    <t>KS0101-01</t>
  </si>
  <si>
    <t>KS0101-03</t>
  </si>
  <si>
    <t>KS0101-07</t>
  </si>
  <si>
    <t>KS0101-11</t>
  </si>
  <si>
    <t>Arhitektuuriettevõtete eksport, mln eurot</t>
  </si>
  <si>
    <t>Konjunktuuriinstituutl</t>
  </si>
  <si>
    <t>KS010102</t>
  </si>
  <si>
    <t>KS01010202</t>
  </si>
  <si>
    <t>Partnerorganisatsioonide toetamine nende põhikirjaliste eesmärkide elluviimiseks kirjanduse ja kultuuriajakirjanduse valdkonnas ning kirjanikupalga rakendamine</t>
  </si>
  <si>
    <t>KS01010202-01</t>
  </si>
  <si>
    <t>KS01010206-04</t>
  </si>
  <si>
    <t>KS010103</t>
  </si>
  <si>
    <t>KS010103-01</t>
  </si>
  <si>
    <t>KS010103-02</t>
  </si>
  <si>
    <t>KS01010302</t>
  </si>
  <si>
    <t>Etendusasutuste toetamine nende põhikirjaliste eesmärkide elluviimiseks, valdkonna mitmekesisuse ja etenduskunstide kättesaadavuse tagamiseks</t>
  </si>
  <si>
    <t>KS01010302-01</t>
  </si>
  <si>
    <t>KS010104</t>
  </si>
  <si>
    <t>KS01010402</t>
  </si>
  <si>
    <t>Audiovisuaalpoliitika rakendamine</t>
  </si>
  <si>
    <t>Partnerorganisatsioonide toetamine nende põhikirjaliste eesmärkide elluviimiseks audiovisuaalvaldkonnas</t>
  </si>
  <si>
    <t>KS01010402-01</t>
  </si>
  <si>
    <t>KS010105</t>
  </si>
  <si>
    <t>KS010105-01</t>
  </si>
  <si>
    <t>KS01010502</t>
  </si>
  <si>
    <t>Muusikavaldkonna asutuste ja partnerorganisatsioonide toetamine nende põhikirjaliste eesmärkide elluviimiseks, valdkonna mitmekesisuse ja muusikaelust osasaamise tagamine</t>
  </si>
  <si>
    <t>KS01010502-01</t>
  </si>
  <si>
    <t>KS010106</t>
  </si>
  <si>
    <t>KS01010602</t>
  </si>
  <si>
    <t>Partnerorganisatsioonide toetamine nende põhikirjaliste eesmärkide elluviimiseks kunstivaldkonnas ja kunstnikupalga rakendamine</t>
  </si>
  <si>
    <t>KS01010602-01</t>
  </si>
  <si>
    <t>KS010107</t>
  </si>
  <si>
    <t>KS01010702</t>
  </si>
  <si>
    <t>Arhitektuuripoliitika ja disanipoliitika rakendamine</t>
  </si>
  <si>
    <t>Partnerorganisatsioonide toetamine nende põhikirjaliste eesmärkide elluviimiseks  ja taotlusvooru kaudu toetada valdkonna strateegilist arengut</t>
  </si>
  <si>
    <t>KS01010702-01</t>
  </si>
  <si>
    <t>KS010108</t>
  </si>
  <si>
    <t>KS010108-01</t>
  </si>
  <si>
    <t>KS010108-02</t>
  </si>
  <si>
    <t>KS01010802</t>
  </si>
  <si>
    <t>Meediapoliitika rakendamine</t>
  </si>
  <si>
    <t>Partnerorganisatsioonide toetamine nende põhikirjaliste eesmärkide elluviimiseks meedia valdkonnas</t>
  </si>
  <si>
    <t>KS01010802-01</t>
  </si>
  <si>
    <t>KS0102</t>
  </si>
  <si>
    <t>Tagatud on Eesti rikkaliku vaimse ja materiaalse kultuuripärandi, sh kultuuriväärtusliku keskkonna ja eriilmeliste piirkondlike kultuuriruumide elujõulisus ja säilimine järeltulevatele põlvedele</t>
  </si>
  <si>
    <t>KS0102-01</t>
  </si>
  <si>
    <t>KS0102-04</t>
  </si>
  <si>
    <t>KS0102-06</t>
  </si>
  <si>
    <t>KS01020102</t>
  </si>
  <si>
    <t>KS01020108</t>
  </si>
  <si>
    <t>KS01020109</t>
  </si>
  <si>
    <t>KS01020109-02</t>
  </si>
  <si>
    <t>KS01020110</t>
  </si>
  <si>
    <t>KS01020110-01</t>
  </si>
  <si>
    <t>KS01020110-04</t>
  </si>
  <si>
    <t>KS01020111-01</t>
  </si>
  <si>
    <t>KS01020111-02</t>
  </si>
  <si>
    <t>KS01020115-02</t>
  </si>
  <si>
    <t>KS010202-01</t>
  </si>
  <si>
    <t>KS01020202</t>
  </si>
  <si>
    <t>Partnerorganisatsioonide toetamine nende põhikirjaliste eesmärkide elluviimiseks muinsuskaitse valdkonnas</t>
  </si>
  <si>
    <t>KS01020202-01</t>
  </si>
  <si>
    <t>KS010203</t>
  </si>
  <si>
    <t>KS010204</t>
  </si>
  <si>
    <t>KS01020402</t>
  </si>
  <si>
    <t>KS01020402-01</t>
  </si>
  <si>
    <t>KS01020403-02</t>
  </si>
  <si>
    <t>KS01020404-03</t>
  </si>
  <si>
    <t>KS01020406</t>
  </si>
  <si>
    <t>Rahvakultuuri ja vaimse kultuuripärandi toetusprogrammide eesmärkide saavutamine. Rahvakultuuri keskseltsidele tegevuse toetamine vastavalt esitatud taotlustele</t>
  </si>
  <si>
    <t>KS01020406-01</t>
  </si>
  <si>
    <t>KS01020406-02</t>
  </si>
  <si>
    <t>KS01020406-04</t>
  </si>
  <si>
    <t>KS01020407</t>
  </si>
  <si>
    <t>Kutsealaste kompetentsidega kultuurikorraldajad ja  rahvakultuurivaldkonna kollektiivide juhid; teadlikud vaimse kultuuripärandi kandjad</t>
  </si>
  <si>
    <t>KS01020407-01</t>
  </si>
  <si>
    <t>KS01020407-03</t>
  </si>
  <si>
    <t>KS01020407-04</t>
  </si>
  <si>
    <t>KS01020407-05</t>
  </si>
  <si>
    <t>KS01020408</t>
  </si>
  <si>
    <t>KS01020408-01</t>
  </si>
  <si>
    <t>KS01020409</t>
  </si>
  <si>
    <t>KS01020409-01</t>
  </si>
  <si>
    <t>KS01020409-02</t>
  </si>
  <si>
    <t>KS0103</t>
  </si>
  <si>
    <t>KS010301</t>
  </si>
  <si>
    <t>KS01030102</t>
  </si>
  <si>
    <t>KS01030102-01</t>
  </si>
  <si>
    <t>KS010302</t>
  </si>
  <si>
    <t>KS010302-01</t>
  </si>
  <si>
    <t>Eesti kultuuri rahvusvaheline haare (riikide arv)</t>
  </si>
  <si>
    <t>KS010302-02</t>
  </si>
  <si>
    <t>Eesti aktiivne osalus rahvusvahelistes organisatsioonides poliitikate kujundamisel ja vastavus Eesti huvidele</t>
  </si>
  <si>
    <t>KS01030201-01</t>
  </si>
  <si>
    <t>KS01030201-02</t>
  </si>
  <si>
    <t>KS01030202-02</t>
  </si>
  <si>
    <t>KS01030203-01</t>
  </si>
  <si>
    <t>Taotlusvooru "Eesti kultuur maailmas"  raames toetatud projektide arv</t>
  </si>
  <si>
    <t>KS01030203-02</t>
  </si>
  <si>
    <t>KS01030203-03</t>
  </si>
  <si>
    <t>KS01030203-04</t>
  </si>
  <si>
    <t>KS01030203-05</t>
  </si>
  <si>
    <t>Taotlusvooru "EL Loov Euroopa programmist kaasrahastatavad projektid" raames toetatud projektide arv</t>
  </si>
  <si>
    <t>KS010303</t>
  </si>
  <si>
    <t>KS010303-02</t>
  </si>
  <si>
    <t>Rahalist ja mitterahalist abi saanud ettevõtete arv</t>
  </si>
  <si>
    <t>KS01030302</t>
  </si>
  <si>
    <t>KS01030302-01</t>
  </si>
  <si>
    <t>KS01030302-02</t>
  </si>
  <si>
    <t>KS01030302-03</t>
  </si>
  <si>
    <t>KS010304</t>
  </si>
  <si>
    <t>KS01030401</t>
  </si>
  <si>
    <t>KS02</t>
  </si>
  <si>
    <t>KS02-03</t>
  </si>
  <si>
    <t>KS02-04</t>
  </si>
  <si>
    <t>KS0201</t>
  </si>
  <si>
    <t>KS0201-01</t>
  </si>
  <si>
    <t>KS0201-03</t>
  </si>
  <si>
    <t>KS020101</t>
  </si>
  <si>
    <t>KS020101-04</t>
  </si>
  <si>
    <t>KS02010101</t>
  </si>
  <si>
    <t>KS02010101-01</t>
  </si>
  <si>
    <t>KS02010104</t>
  </si>
  <si>
    <t>KS020102</t>
  </si>
  <si>
    <t>KS02010201</t>
  </si>
  <si>
    <t>KS0202</t>
  </si>
  <si>
    <t>KS020201</t>
  </si>
  <si>
    <t>KS02020101</t>
  </si>
  <si>
    <t>Terviseriskide ja riskikäitumise vähendamine ning kogukondade ja paikkondade võimestamine tervise edendamisel</t>
  </si>
  <si>
    <t>TE030109-07</t>
  </si>
  <si>
    <t>Kodumaist toitu osta eelistavate Eesti tarbijate osakaal, %</t>
  </si>
  <si>
    <t>PK01-06</t>
  </si>
  <si>
    <t>Kogu tarneahela loodava lisandväärtuse osatähtsus kogu ettevõtlussektori lisandväärtuses, %</t>
  </si>
  <si>
    <t>PK01-07</t>
  </si>
  <si>
    <t>PK01-08</t>
  </si>
  <si>
    <t>Keskkonnasõbralikult majandatava maa osakaal, %</t>
  </si>
  <si>
    <t>PK01010110</t>
  </si>
  <si>
    <t>Taimekaitsevahendi toimeaine hindamine</t>
  </si>
  <si>
    <t>Hinnatud toimeainete arv</t>
  </si>
  <si>
    <t>Väetiste turustamise järelevalve</t>
  </si>
  <si>
    <t>PK01010203-02</t>
  </si>
  <si>
    <t>PK01010318</t>
  </si>
  <si>
    <t>Põllumajanduskeskkonna hindamine ja seire</t>
  </si>
  <si>
    <t>PK01010319</t>
  </si>
  <si>
    <t>PK01010319-01</t>
  </si>
  <si>
    <t>Toetusmeetmetes tähtajaks tehtud väljamaksete %</t>
  </si>
  <si>
    <t>Taimede ja taimsete saaduste väljaveo kontroll</t>
  </si>
  <si>
    <t>Ohtlike tamekahjustajate seired</t>
  </si>
  <si>
    <t>PK01020108-02</t>
  </si>
  <si>
    <t>Teadus ja innovatsioon (Taimetervis)</t>
  </si>
  <si>
    <t>PK01020112</t>
  </si>
  <si>
    <t>PK01020112-01</t>
  </si>
  <si>
    <t>Loomade registri andmete täielikkuse ja korrektsuse saavutamiseks
õigeaegne registri teavitamise tase (% sündmustest)</t>
  </si>
  <si>
    <t>PK01020207</t>
  </si>
  <si>
    <t>Väljaveo sertifikaadid loomadele ja kõrvalsaadustele</t>
  </si>
  <si>
    <t>PK01020207-01</t>
  </si>
  <si>
    <t>Loomade (v.a lemmikloomade) väljaveoks väljastatud sertifikaatide % taotlustes</t>
  </si>
  <si>
    <t>PK01020208</t>
  </si>
  <si>
    <t>PK01020208-01</t>
  </si>
  <si>
    <t>PK01020208-02</t>
  </si>
  <si>
    <t>Leitud haigustekitajate osakaal teostatud uuringute arvust</t>
  </si>
  <si>
    <t>PK01020209</t>
  </si>
  <si>
    <t>Veterinaararstide järelevalve</t>
  </si>
  <si>
    <t>PK01020209-01</t>
  </si>
  <si>
    <t>PK01020306-02</t>
  </si>
  <si>
    <t>PK01020308</t>
  </si>
  <si>
    <t>PK01020308-01</t>
  </si>
  <si>
    <t>PK01020308-02</t>
  </si>
  <si>
    <t>PK01020406</t>
  </si>
  <si>
    <t>PK01020406-01</t>
  </si>
  <si>
    <t>Toidualase teabe baromeeter</t>
  </si>
  <si>
    <t>PK01030106-05</t>
  </si>
  <si>
    <t>Ennetavate meetmete baromeeter</t>
  </si>
  <si>
    <t>PK01030107</t>
  </si>
  <si>
    <t>PK01030107-01</t>
  </si>
  <si>
    <t>Keemilise ohutuse baromeeter</t>
  </si>
  <si>
    <t>PK01030107-02</t>
  </si>
  <si>
    <t>Bioloogiline ohutuse baromeeter</t>
  </si>
  <si>
    <t>PK01030108</t>
  </si>
  <si>
    <t>Toidu väljaveo sertifikaadid</t>
  </si>
  <si>
    <t>PK01030108-01</t>
  </si>
  <si>
    <t>Toidu väljaveoks väljastatud sertifikaatide % taotlusest</t>
  </si>
  <si>
    <t>PK01030108-02</t>
  </si>
  <si>
    <t>Toidu väljaveoks väljastatud sertifikaatide arv</t>
  </si>
  <si>
    <t>Puhtatõuliste tõuraamatu põhiosasse kantud loomade arv</t>
  </si>
  <si>
    <t>PK01040112</t>
  </si>
  <si>
    <t>Põllumuldade uuringud ja seire</t>
  </si>
  <si>
    <t>PK01040112-01</t>
  </si>
  <si>
    <t>PK01040113</t>
  </si>
  <si>
    <t>Mulla laboratoorsed analüüsid-maakasutus</t>
  </si>
  <si>
    <t>PK01040113-01</t>
  </si>
  <si>
    <t>Sordiaretuse ja taimse paljundusmaterjali poliitika kujundamine</t>
  </si>
  <si>
    <t>PK01040314-02</t>
  </si>
  <si>
    <t>Teadus ja innovatsioon (Sort)</t>
  </si>
  <si>
    <t>PK01040323</t>
  </si>
  <si>
    <t>Põldkatsete läbiviimine</t>
  </si>
  <si>
    <t>PK01040324</t>
  </si>
  <si>
    <t>PK01040324-01</t>
  </si>
  <si>
    <t>PK01050138</t>
  </si>
  <si>
    <t>PK01050138-01</t>
  </si>
  <si>
    <t>Maamajanduslike uuringute läbiviimine</t>
  </si>
  <si>
    <t>PK01050205</t>
  </si>
  <si>
    <t>PK01050205-01</t>
  </si>
  <si>
    <t>PK01050314</t>
  </si>
  <si>
    <t>PK01050314-01</t>
  </si>
  <si>
    <t>PK01050411</t>
  </si>
  <si>
    <t>PK01050411-01</t>
  </si>
  <si>
    <t>PK01050507</t>
  </si>
  <si>
    <t>PK01050507-01</t>
  </si>
  <si>
    <t>PK01050611</t>
  </si>
  <si>
    <t>PK01050611-01</t>
  </si>
  <si>
    <t>Maaeluvõrgustiku teenused</t>
  </si>
  <si>
    <t>PK02010114</t>
  </si>
  <si>
    <t>PK02010114-01</t>
  </si>
  <si>
    <t>PK02010212</t>
  </si>
  <si>
    <t>PK02010212-01</t>
  </si>
  <si>
    <t>PK02010308</t>
  </si>
  <si>
    <t>PK02010308-01</t>
  </si>
  <si>
    <t>HE01010309</t>
  </si>
  <si>
    <t>HE01010309-01</t>
  </si>
  <si>
    <t>OK01010401</t>
  </si>
  <si>
    <t>J80</t>
  </si>
  <si>
    <t>OK01020101</t>
  </si>
  <si>
    <t>OK01020202</t>
  </si>
  <si>
    <t>J20</t>
  </si>
  <si>
    <t>OK01020203</t>
  </si>
  <si>
    <t>OK01030101</t>
  </si>
  <si>
    <t>OK01030102</t>
  </si>
  <si>
    <t>J60</t>
  </si>
  <si>
    <t>OK01040102</t>
  </si>
  <si>
    <t>OK01040206</t>
  </si>
  <si>
    <t>J90</t>
  </si>
  <si>
    <t>OK01040207</t>
  </si>
  <si>
    <t>Majandusregulatsiooni rakendamine</t>
  </si>
  <si>
    <t>J40</t>
  </si>
  <si>
    <t>RV03-04</t>
  </si>
  <si>
    <t>RV03-05</t>
  </si>
  <si>
    <t>Statistika tarbija rahuloluindeks</t>
  </si>
  <si>
    <t>Riigi ametiasutuste teenistujate vabatahtlik voolavus,%</t>
  </si>
  <si>
    <t>Riigi ametiasutuste teenistujate pühendumus indeks (5 palli skaalal)</t>
  </si>
  <si>
    <t>Riikliku statistika eesmärk on pakkuda arusaadavat ja asjakohast teavet õigeaegselt, kvaliteetselt ja usaldusväärselt võimalikult madala halduskoormusega. Riigis on andmekogumise osas rakendatud once-only põhimõtted, mis tagab võimalikult madala halduskoormuse ja selge ülevaate riigi käsutuses olevate andmete osas.</t>
  </si>
  <si>
    <t>Valitsussektori töötajate osakaal tööealises elanikkonnas 20-64 (ei kasva),%</t>
  </si>
  <si>
    <t>RV-03</t>
  </si>
  <si>
    <t>Piirkondade arengueelduste parem kasutus majanduskasvuks ja elukvaliteedi tõusuks vajalike hüvede kättesaadavus</t>
  </si>
  <si>
    <t>Võimekas, elanikele kvaliteetseid teenuseid tagav, finantsiliselt kestlik kohalik tasand ja toimiv kohaliku omavalitsuse korraldus</t>
  </si>
  <si>
    <t>Ruumiplaneerimine läbi avaliku protsessi on eri arenguvajadusi tasakaalustav ning ruumikasutus kvaliteetne ning säästlik. Ruumilise planeerimise seadusruum ja praktika edendavad häid ruumiotsuseid. Kehtivate üldplaneeringute ajakohasus aastaks 2024 on 50% (2020.aastal 7%)</t>
  </si>
  <si>
    <t xml:space="preserve">• Rahapesu ja terrorismi rahastamise alase riigisisese riskihinnangu läbiviimine ning Moneyval’i vastavasisulise hindamise läbimine. Rahapesu ja terrorismi rahastamisega seotud tegevuste ja riskide paremaks mõistmiseks ja adresseerimiseks Rahapesu andmebüroo võimestamine rahandusministeeriumi haldusalas, sh strateegilise seire ja analüüsi võimekuse väljaarendamine.
• EL Pangandusliidu projekti tulemusena ühtse EL finantsjärelevalve- ja kriisijuhtimise alase raamistiku lõpuni viimistlemine (sealhulgas võimaluse korral ühtse hoiusekindlustuse skeemi loomine) ning EL Kapitaliturgude Liidu initsiatiivi raames erinevate meetmete väljatöötamine, et soodustada kohaliku kapitalituru arengut kui ka piiriülest kapitali kaasamist (sealhulgas seni reguleerimata valdkondades, eelkõige ühisrahastus ja krüptovarad, suurema investorikaitse taseme saavutamine).
• Kohustusliku kogumispensioni regulatiivse raamistiku arendamine (nn II samba reform) eesmärgiga tagada efektiivne süsteem nii pensioni kogumise kui ka väljamaksete faasis (kokkuvõttes kõrgem fondide tootlus ja suurem pension).   </t>
  </si>
  <si>
    <t>Finants- ja kindlustustegevuse osatähtsus SKP lisandväärtuses, %</t>
  </si>
  <si>
    <t>HS-11</t>
  </si>
  <si>
    <t>HS-13</t>
  </si>
  <si>
    <t>HS-14</t>
  </si>
  <si>
    <t>HS-15</t>
  </si>
  <si>
    <t>Valitsus teeb tõhusaid ja mõjusaid eelarvepoliitilisi valikuid, mis toetavad pikaajalisi eesmärke, tuginedes majandusprognoosidele ja analüüsile. Eelarvet toetavad struktuurivahendid 2014-2020 on riigis kasutatud 100% ulatuses ning valitsemisalad peavad kinni kulutasemetest. Tegevuspõhine riigieelarve rakendamine on ühtlane kõigis valitsemisalades ning keskselt toetatud.</t>
  </si>
  <si>
    <t>RV02010201</t>
  </si>
  <si>
    <t>Tarbimise efektiivne maksumäär, %</t>
  </si>
  <si>
    <t>Tööjõu efektiivne maksumäär, %</t>
  </si>
  <si>
    <t>IT äriteenused</t>
  </si>
  <si>
    <t>Haridus- ja sotsiaalteenuste terviseohutuse edendamine</t>
  </si>
  <si>
    <t>Tervishoiutöötajate koolituse rahastamine tervishoiutöötajate tagasitoomiseks tervishoiusüsteemi</t>
  </si>
  <si>
    <t>Toetus eriarstiabi arendamiseks väljaspool pädevuskeskusi</t>
  </si>
  <si>
    <t>Apteekrite lähtetoetuse rahastamine</t>
  </si>
  <si>
    <t>ST01010255</t>
  </si>
  <si>
    <t>Õnnetuste vähendamise poliitika kujundamine</t>
  </si>
  <si>
    <t>ST01010496</t>
  </si>
  <si>
    <t>Volituste moodul</t>
  </si>
  <si>
    <t>ST01010497</t>
  </si>
  <si>
    <t>Teekasutustasu</t>
  </si>
  <si>
    <t>ST01020676</t>
  </si>
  <si>
    <t>ST01031159</t>
  </si>
  <si>
    <t>Dokumendihaldus (RAB)</t>
  </si>
  <si>
    <t>ST01031112</t>
  </si>
  <si>
    <t>Rahapesu</t>
  </si>
  <si>
    <t>V10</t>
  </si>
  <si>
    <t>Transpordiamet</t>
  </si>
  <si>
    <t>Transpordi konkurentsivõime</t>
  </si>
  <si>
    <t>Üle-euroopalise transpordivõrgustiku (TEN-T – Trans-European Transport Network) põhivõrgu väljaehitamine: Rail Baltic, %</t>
  </si>
  <si>
    <t>Rail Balticu raudtee ehitamine: 2025. aastaks on valminud raudtee lõik Tallinnast Pärnuni ehk ligi 60% raudteest. 2030. aastaks on Rail Baltica raudtee Eesti osa ja kogu sellega seonduv infrastruktuur 100% valmis ja kasutuses.</t>
  </si>
  <si>
    <t>Elron</t>
  </si>
  <si>
    <t>Rekonstrueeritud või uuendatud raudteede pikkus, km</t>
  </si>
  <si>
    <t>Elektrifitseeritud uute raudteede pikkus, km</t>
  </si>
  <si>
    <t>Raudteetranspordi taristu arendamine ja korrashoid ning transpordipoliitika kujundamine</t>
  </si>
  <si>
    <t>Sihttase saavutatud "jah" korral</t>
  </si>
  <si>
    <t>Reisijate- ja kaubaveo toimumiseks vajalik taristu toimib</t>
  </si>
  <si>
    <t>Jäämurde teenuse tagamine, %</t>
  </si>
  <si>
    <t>Üldkasutatavad laevateed ja merealad on mõõdistatud aastaks 2035. Hetkel on mõõdetud 60% Eesti üldkasutatavatest laevateedest ja merealast. Mõõdistamiseks kasutakse kaasaegseid tehnoloogilisi lahendusi (LIDAR tehnoloogia).</t>
  </si>
  <si>
    <t>SF perioodil 2021-2027 uuendatakse kuni 4 AS-i Saarte Liinid sadamat, mille tagatud kasutusiga saab olema 50 aastat.</t>
  </si>
  <si>
    <t>Mõõdiku algtase 2019. Indikaatoriga panustatakse kliimaeesmärkide saavutamisse parvlaevade taastuvenergiale viimse kaudu. Siseriikliku parvlaevanduse 0-heitele viimise mõju Eestisisesele merendusele on 12,1 kt CO2 vähenemist.</t>
  </si>
  <si>
    <t>Kavandada üleriigilisi ja rahvusvahelisi (vee-) transpordiühendusi hõlmava transpordi taristu säilitamist ja arendamist, anda sisend transpordipoliitika otsuste tegemiseks, töötada välja tingimused ja nõuded transpordipoliitika elluviimiseks.</t>
  </si>
  <si>
    <t>(Rahastamis- ja tegevus)kavad on tähtaegselt koostatud, sõlmitud on vajalikud lepingud</t>
  </si>
  <si>
    <t>Õhutranspordi taristu arendamine ja korrashoid ning transpordipoliitika kujundamine</t>
  </si>
  <si>
    <t>Riigiteede võrgu seisundi säilitamine (IRI, mm/m)</t>
  </si>
  <si>
    <t>Riigiteede võrgu seisundi säilitamine vastavalt „Riigiteede teehoiukava 2021-2030“ peatükk 5 eesmärkidele ja lisa 3 finantsplaanile. IRI on rahvusvaheliselt heaks kiidetud sõidumugavust iseloomustav väärtus, mis arvutatakse standardse sõiduki kere vertikaalsuunaliste võngete summana 100 m lõigule (ühik - mm/m). Tee on seda tasasem, mida väiksem on IRI väärtus. IRI 2,6 mm/m korral on sõidumugavus hea ja rahuldava taseme piiril ning teevõrgu elukaarekulud optimaalsed. Väga hea taseme,  IRI &lt;1,5 mm/m, saavutamine eeldaks teede ulatuslikku ümberehitamist koos muldkehade vahetusega millel puudub majanduslik  põhjendus. Sihttase 2030.a on 70%.</t>
  </si>
  <si>
    <t>SF2021-2027 väljundindikaator, 2029.a sihttase 47 km. Rekonstrueeritud või uuendatud maanteede pikkus vastavalt „Riigiteede teehoiukava 2021-2030“ lisade 2 ja 4 TEN-T võrgu objektide nimekirjale.</t>
  </si>
  <si>
    <t>SF2021-2027 väljundindikaator, lõpptase 2029.a 10 km. Toetatud projektidest rahastatava uue või oluliselt uuendatud sihtotstarbelise jalgrattataristu pikkus, fookusega suuremate linnapiirkondade kesklinnadel. Spetsiaalne jalgrattataristu hõlmab  nõuetekohaselt märgistatud jalgrattarajatisi, mis on eraldatud teistest teedest või muudest sama tee osadest struktuuriliste vahenditega. Eraldi ühesuunaliste radadega jalgrattataristu puhul (nt tee mõlemal küljel) mõõdetakse pikkust sõiduraja pikkusena. Sekkumine soodustab aktiivsete liikumisviiside kasutust, tõstab jalgratta konkurentsivõimet liikumisviisina ning võimaldab nii eri vanuse-  kui ühiskonnagruppidel mugavalt ja ohutult rattal liigelda ning igapäevatoimetusi teha.</t>
  </si>
  <si>
    <t>Keskkonnahoidlikku liikuvust soodustava linnakeskkonna kujundamine</t>
  </si>
  <si>
    <t>Euroopa keskandmebaasi ECCAIRSi põhjal on aasta jooksul toimunud lennuõnnetuste ja selliste juhtumite mis oleksid võinud väga tõenäoliselt lõppeda lennuõnnetusega 10 000 lennutunni kohta võrreldes eelnevate aastatega selgelt vähenemistrendis.</t>
  </si>
  <si>
    <t>Ohutuse alase transpordipoliitika kujundamine ja selle elluviimise korraldamine</t>
  </si>
  <si>
    <t>Indikaator mõõdab tellitud ühistranspordi korraldamise efektiivsust.</t>
  </si>
  <si>
    <t>Maakondlike bussiliinide sõitjate arv/lkm kohta</t>
  </si>
  <si>
    <t>Ühistranspordi korraldamine</t>
  </si>
  <si>
    <t>Ühistransprdi kasutajate rahulolu riigi poolt doteeritava ühistranspordiga</t>
  </si>
  <si>
    <t>ST-06</t>
  </si>
  <si>
    <t>ST-07</t>
  </si>
  <si>
    <t>ST-08</t>
  </si>
  <si>
    <t>ST01010487</t>
  </si>
  <si>
    <t>Liiklusjuhtimissüsteem</t>
  </si>
  <si>
    <t>ST01010487-01</t>
  </si>
  <si>
    <t>Algtase 2019 a andmed</t>
  </si>
  <si>
    <t>L70, L90</t>
  </si>
  <si>
    <t>L40, L70, L90</t>
  </si>
  <si>
    <t>LULUCF analüüside tegemine ja aruannetesse sisendi andmine</t>
  </si>
  <si>
    <t>Riigi aruandluskohustuste täitmine ja andmete edastamine välisõhu valdkonnaga seotud otsuste tegemiseks</t>
  </si>
  <si>
    <t>Välisõhu valdkonna analüüside tegemine</t>
  </si>
  <si>
    <t>EL-i Ökomärgise kasutusõiguse taotlemine toodetele ja teenustele</t>
  </si>
  <si>
    <t>ELi keskkonnajuhtimis- ja keskkonnaauditeerimissüsteemi tunnistuse taotlemine</t>
  </si>
  <si>
    <t>Jäätmevaldkonna analüüside tegemine</t>
  </si>
  <si>
    <t>Mereseire korraldamine ja aruannete koostamine</t>
  </si>
  <si>
    <t>Merega seotud lubade taotlemine</t>
  </si>
  <si>
    <t>Eluslooduse valdkonna analüüside tegemine</t>
  </si>
  <si>
    <t>Eluslooduse seire korraldamine ja aruannete avaldamine</t>
  </si>
  <si>
    <t>Metsa valdkonna analüüside tegemine</t>
  </si>
  <si>
    <t>Metsaseire korraldamine ja aruannete avaldamine</t>
  </si>
  <si>
    <t>Ulukiseire korraldamine ja analüüside tegemine</t>
  </si>
  <si>
    <t>Rakendusuuringute ja aruannete arv</t>
  </si>
  <si>
    <t>L90</t>
  </si>
  <si>
    <t>L60, L70, L40, L90</t>
  </si>
  <si>
    <t>Keskkonnateadlikkust suurendavate näituste, koolituste, haridusprogrammide, sündmuste korraldamine ning teavitustegevused</t>
  </si>
  <si>
    <t>Rahvastikuregistrisse tehtud päringute arv (miljonites)</t>
  </si>
  <si>
    <t>Rahvastikuregistri e-teenuste rahulolu soovitusindeks (SI)</t>
  </si>
  <si>
    <t>SY0202-02</t>
  </si>
  <si>
    <t>SY0202-04</t>
  </si>
  <si>
    <t>SY020202-01</t>
  </si>
  <si>
    <t>Rahvastikuregistrit kasutavate asutuste arv</t>
  </si>
  <si>
    <t>Siseturvalisuse vabatahtliku tegevuse poliitika kujundamine</t>
  </si>
  <si>
    <t>Ennetuspoliitika kujundamine</t>
  </si>
  <si>
    <t>Vägivalla vähendamise poliitika kujundamine</t>
  </si>
  <si>
    <t>Ennetuse teenus</t>
  </si>
  <si>
    <t>Maanteeamet</t>
  </si>
  <si>
    <t>Hallatud majutusteenus (NIIS)</t>
  </si>
  <si>
    <t>Liiklusregister</t>
  </si>
  <si>
    <t>RIA IKT hooldus ja haldus</t>
  </si>
  <si>
    <t>ST01010496-01</t>
  </si>
  <si>
    <t>ST01010497-01</t>
  </si>
  <si>
    <t>Elanike teadlikkus riigiinfotelefonist 1247</t>
  </si>
  <si>
    <t>Esterext</t>
  </si>
  <si>
    <t>ST01031001</t>
  </si>
  <si>
    <t>ST01031001-01</t>
  </si>
  <si>
    <t>Rahulolu Eesti kodaniku isikut tõendava dokumendi taotlemise e-teenusega</t>
  </si>
  <si>
    <t>E-taotluskeskkonnas Eesti kodaniku isikut tõendava dokumendi taotluse esitanute osakaal</t>
  </si>
  <si>
    <t>SA</t>
  </si>
  <si>
    <t>(RAA0045 Põllumajandus, metsamajandus ja kalapüük+..toiduainete tootmine, joogi- ja tubakatoodete tootmine lisandväärtus joolsevhindades 3 aasta (n, n-1 ja n-2) liikuv keskmine ) /(TT0200 Põllumajandus, metsamajandus ja kalapüük+ ..toiduainete tootmine+..joogitootmine (tubakatootmist ei avaldata) hõivatute arv ( 3 aasta (n, n-1 ja n-2) liikuv keskmine)*1000</t>
  </si>
  <si>
    <t>SA RAA0045 ja TT0200</t>
  </si>
  <si>
    <t>Statistikaamet VK1, eksport/import, kaubajaotised I-IV</t>
  </si>
  <si>
    <t>EKI uuring</t>
  </si>
  <si>
    <t>EKI</t>
  </si>
  <si>
    <t>Mõõdik on suhtarv Eesti kasvuhoonegaaside heitkoguste inventuuriaruandest saadud põllumajanduse KHG heitkoguse (CO2 ekvivalendis) ning hinnaindeksiga korrigeeritud taimeja loomakasvatustoodangu väärtuse vahel. Aluseks on võetud 2005. aasta põllumajandussaaduste tootjahinnaindeks</t>
  </si>
  <si>
    <t>EKUK/SA</t>
  </si>
  <si>
    <t>Toiduohutuse baromeeter on välja töötatud 2019.a Eesti Maaülikooli, MeM-i ja ekspertide paneeli koostöös. Baromeeter hõlmab 22 alanäitajat, mis sisaldavad toiduohutuse strateegiliseks juhtimiseks vajalikku teavet. Toiduohutuse baromeetri algtase on alati 100. Mõõdetavat perioodi iseloomustab  taseme langus alla või tõus üle 100. Eelneva perioodi lõpptulemus muutub järgmisel perioodi algtasemeks väljendatuna uues algtasemes 100.  Metoodika kirjeldus on Eesti Maaülikooli PõKa 2030 mõjude eelhindamise lõppraportis (Viira A-H et al 2019), lk 140-142.</t>
  </si>
  <si>
    <t>Mõõdiku metoodika: vastavalt Statistikaameti välja toodud metoodikale tabelis RV0240. Maapiirkonnas elavate noorte osatähtsus leitakse protsendiarvutusega üldarvust.</t>
  </si>
  <si>
    <t>Toidu tarbijate kindlustunde indeks on väljatöötatud 2019. a Eesti Maaülikooli ja MeM-i ekspertide koostöös. Lisainfo: Viira A-H et al 2019: 134-136.</t>
  </si>
  <si>
    <t>PRIA, SA PM0281</t>
  </si>
  <si>
    <t>Rohestamise toetamise hõlmatud püsirohumaa osakaal arvestatuna põllumajandusmaast.</t>
  </si>
  <si>
    <t>Järelevalve tulemused</t>
  </si>
  <si>
    <t>PTA</t>
  </si>
  <si>
    <t>P50</t>
  </si>
  <si>
    <t>Turule lubamise taotlused</t>
  </si>
  <si>
    <t>PRIA</t>
  </si>
  <si>
    <t>Taotlused</t>
  </si>
  <si>
    <t>Seirekava</t>
  </si>
  <si>
    <t>Järelevalveinfosüsteem (JVIS) alates 2020 andmete põhjal</t>
  </si>
  <si>
    <t>Loomade registri andmete täielikkuse ja korrektsuse saavutamiseks õigeaegne registri teavitamise tase (% sündmustest) = 100 – (kõik loomapidajate hilinenult esitatud sündmused ja tehtud märgistamised *100 / kõik loomapidajate esitatud sündmused).</t>
  </si>
  <si>
    <t>Järelevalveinfosüsteem (JVIS)</t>
  </si>
  <si>
    <t>RLTP rakendusmeetmed</t>
  </si>
  <si>
    <t>VTL aruanne; volitatud veterinaararstide ja regioonide aruanded</t>
  </si>
  <si>
    <t>Veterinaararstide töös leitud mittevastavuste osakaal teostatud kontrollidest</t>
  </si>
  <si>
    <t>Valdkonna aruanded, Järelevalve infosüsteem (JVIS)</t>
  </si>
  <si>
    <t>Uued teavitamised</t>
  </si>
  <si>
    <t>Labori katseprotokollid</t>
  </si>
  <si>
    <t>Tarbija teadlikkuse baromeeter on väljatöötatud 2019. a Eesti Maaülikooli, MeM-i ja ekspertide paneeli koostöös. Baromeeter hõlmab 8 alanäitajat, mida mõõdetakse sotsioloogilise küsitlusega. Baromeeter näitab positiivseks loetavate vastuste %. Lisainfo: Viira A-H et al 2019: 137</t>
  </si>
  <si>
    <t>Baromeeter</t>
  </si>
  <si>
    <t>Selle näitaja juures ei räägi me loomade üldarvust vaid eriti kõrge väärtusega puhtatõuliste aretusloomade arvust, kes on kantud tõuraamatu põhiosasse. Suur osa loomade üldarvust ja selle kasvust tulenebki ristandloomade arvu kasvust, kelle saamiseks on samuti vajalik kõrge aretusväärtusega aretusmaterjal. Loomulikult selliste tootmisloomade arv suureneb, aga siin me seda ei kajasta.</t>
  </si>
  <si>
    <t>Sertifitseeritud seemnekasvatus</t>
  </si>
  <si>
    <t>FADN</t>
  </si>
  <si>
    <t>Valdkonna aruanded, Järelevalveinfosüsteem (JVIS)</t>
  </si>
  <si>
    <t>Väljavõte alkoholiregistrist</t>
  </si>
  <si>
    <t>PTA käskkiri ja koduleht</t>
  </si>
  <si>
    <t>ESA</t>
  </si>
  <si>
    <t>Arvutatakse kutselise kalapüügi registri kaudu elektrooniliselt esitatud dokumentide osakaalu kõikidest esitatud dokumentidest</t>
  </si>
  <si>
    <t>Arvutatakse kutselise kalapüügi registri kaudu elektrooniliselt väljastatud dokumentide osakaalu kõikidest esitatud dokumentidest</t>
  </si>
  <si>
    <t>VK200; Eesti päritolu kaupade eksport</t>
  </si>
  <si>
    <t>Maaeluministeeriumi tellitud kalatarbimise uuring</t>
  </si>
  <si>
    <t>KA40</t>
  </si>
  <si>
    <t>Tervena elada jäänud aastad sünnimomendil (mehed)</t>
  </si>
  <si>
    <t>Tervena elada jäänud aastad sünnimomendil (naised)</t>
  </si>
  <si>
    <t>Vee terviseohutuse edendamine</t>
  </si>
  <si>
    <t>TE02010903-02</t>
  </si>
  <si>
    <t>Rahvastikupõhiste meditsiiniliste registrite arv</t>
  </si>
  <si>
    <t>TE03010509-02</t>
  </si>
  <si>
    <t>Kolmandates riikides (väljaspool Euroopa Liitu või Euroopa Majanduspiirkonna Liikmesriiki või Šveitsi) hariduse omandanud ja registrisse kantud tervishoiutöötajate arv</t>
  </si>
  <si>
    <t>TE03010509-03</t>
  </si>
  <si>
    <t>Kolmandates riikides (väljaspool Euroopa Liitu või Euroopa Majanduspiirkonna Liikmesriiki või Šveitsi) hariduse omandanud tervishoiutöötajatele tasustatud tööpraktikate arv</t>
  </si>
  <si>
    <t>Aktiivravi haiglate arv, kes koguvad ja analüüsivad andmeid tervishoiuga seotud infektsioonide (TI) liikidest ning antimikroobsete (AM) preparaatide kasutusest</t>
  </si>
  <si>
    <t>Rahulolevate õppijate osakaal kõigist õppijatest on vähemalt 95%</t>
  </si>
  <si>
    <t>Keskus viib iga-aastaselt läbi ühe (1) kaitstud töö teemalise mõju-uuringu</t>
  </si>
  <si>
    <t>HE02010201-06</t>
  </si>
  <si>
    <t>HE02010203-02</t>
  </si>
  <si>
    <t>Õigel ajal hüvitise väljamakse saajate osakaal</t>
  </si>
  <si>
    <t>HE02010206-02</t>
  </si>
  <si>
    <t>HE02010207-02</t>
  </si>
  <si>
    <t>HE02010208-02</t>
  </si>
  <si>
    <t>HE02010210-03</t>
  </si>
  <si>
    <t>Õigel ajal toetuse väljamakse saajate osakaal</t>
  </si>
  <si>
    <t>HE02010210-04</t>
  </si>
  <si>
    <t>HE03010210-03</t>
  </si>
  <si>
    <t>HE05010203-02</t>
  </si>
  <si>
    <t>HE05010203-03</t>
  </si>
  <si>
    <t>HE05010204-02</t>
  </si>
  <si>
    <t>HE05010204-03</t>
  </si>
  <si>
    <t>HE05010206-02</t>
  </si>
  <si>
    <t>HE05010206-03</t>
  </si>
  <si>
    <t>Abivahenditeenuse saajate arv (lapsed)</t>
  </si>
  <si>
    <t>HE05020403-03</t>
  </si>
  <si>
    <t>HE05020403-04</t>
  </si>
  <si>
    <t>HE05030101-02</t>
  </si>
  <si>
    <t>HE05030101-03</t>
  </si>
  <si>
    <t>Vanemahüvitise (s.h jagatava vanemahüvitise) saajate arv (aasta keskmine)</t>
  </si>
  <si>
    <t>HE05030102-02</t>
  </si>
  <si>
    <t>Vanemahüvitise saajad (s.h jagatava vanemahüvitise saajad), kes vanemahüvitise saamise ajal saavad sotsiaalmaksuga maksustatavat tulu (töötavad)</t>
  </si>
  <si>
    <t>HE05030102-04</t>
  </si>
  <si>
    <t>Vanemahüvitise saaja vahetused (sh jagatava vanemahüvitise), mille tulemusel on vanemahüvitise näol pere sissetulek suurenenud</t>
  </si>
  <si>
    <t>HE05030102-05</t>
  </si>
  <si>
    <t>Alla kolme aastast last hooldavate perede arv, kelle eest riik tasub KOPS sissemakseid</t>
  </si>
  <si>
    <t>HE05030103-02</t>
  </si>
  <si>
    <t>Alla kolme aastast last kasvatavad vanem kelle eest tasub riik sotsiaalmaksu</t>
  </si>
  <si>
    <t>HE05030104-02</t>
  </si>
  <si>
    <t>Perehüvitise teenuse kasutajate soovitusindeks (rahulolu teenusega)</t>
  </si>
  <si>
    <t>Väljalangevuse määr (ilma edasise rakenduseta) keskuse õppijate seas ei ületa 8%</t>
  </si>
  <si>
    <t>Aktiivsusmäär õpingud lõpetanud õppijate seas 6 kuud pärast lõpetamist pärast lõpetamist on ≥85%</t>
  </si>
  <si>
    <t>Lapse vabadust piirava meetme kohta antud arvamuse kokkulangevus esmatasandi kohtulahendiga</t>
  </si>
  <si>
    <t>Hoolduspere ja lapsendamise sooviavalduste arv</t>
  </si>
  <si>
    <t>Täitemenetlusaegset elatisabi saavate laste arv</t>
  </si>
  <si>
    <t>Kohtumenetlusaegset elatisabi saavate laste arv</t>
  </si>
  <si>
    <t>Kõikide Eesti elanike elukeskkond on muutunud tervist toetavamaks ning teave võimalikest keskkonnast tulenevatest terviseriskidest ja nende vähendamise viisidest on õigel ajal kergelt kättesaadav.</t>
  </si>
  <si>
    <t>Enne kiirabibrigaadi saabumist elustamisega alustatud juhtude osakaal</t>
  </si>
  <si>
    <t>TI</t>
  </si>
  <si>
    <t>Eesti teadus, arendustegevus, innovatsioon ja ettevõtlus suurendavad koostoimes Eesti ühiskonna heaolu ja majanduse tootlikkust, pakkudes konkurentsivõimelisi ja kestlikke lahendusi Eesti ja maailma arenguvajadustele</t>
  </si>
  <si>
    <t>TI-01</t>
  </si>
  <si>
    <t>Riigieelarves kavandatud TA rahastamine osakaaluna SKP-st (%)</t>
  </si>
  <si>
    <t>TI-02</t>
  </si>
  <si>
    <t>Erasektori TA kulutuste tase SKP-st (%)</t>
  </si>
  <si>
    <t>TI-03</t>
  </si>
  <si>
    <t>Nominaalne tööjõutootlikkus EL-27 keskmisest (%)</t>
  </si>
  <si>
    <t>TI-04</t>
  </si>
  <si>
    <t>Koht Euroopa innovatsiooni tulemustabelis (koht tulemusrühmas)</t>
  </si>
  <si>
    <t>TI01</t>
  </si>
  <si>
    <t>Teadussüsteemi programm</t>
  </si>
  <si>
    <t>Eesti teadus on kõrgetasemeline, mõjus ja mitmekesine.</t>
  </si>
  <si>
    <t>TI01-01</t>
  </si>
  <si>
    <t>10% maailmas enamtsiteeritud teadusartikli hulka kuuluvate Eesti artiklite osakaal (%)</t>
  </si>
  <si>
    <t>TI01-02</t>
  </si>
  <si>
    <t>Positiivselt evalveeritud TA-asutuste lepingulise teadus- ja arendustegevuse maht akadeemilise töötaja kohta (maht eurodes)</t>
  </si>
  <si>
    <t>TI0101</t>
  </si>
  <si>
    <t>Teaduse mitmekesisuse mõõdik</t>
  </si>
  <si>
    <t>TI010101</t>
  </si>
  <si>
    <t>TI010101-01</t>
  </si>
  <si>
    <t>TA-kulutused kõrgharidus- ja riigisektoris teadlaste ja inseneride arvu kohta (eurodes)</t>
  </si>
  <si>
    <t>TI010101-02</t>
  </si>
  <si>
    <t>TI01010101</t>
  </si>
  <si>
    <t>TI01010102</t>
  </si>
  <si>
    <t>TI01010102-01</t>
  </si>
  <si>
    <t>TI01010151</t>
  </si>
  <si>
    <t>Humanitaarteaduste alus ja rakendusuuringud</t>
  </si>
  <si>
    <t>G53</t>
  </si>
  <si>
    <t>TI010102</t>
  </si>
  <si>
    <t>TI010102-01</t>
  </si>
  <si>
    <t>Teadussüsteemi toetavate tegevuste kulude osakaal teadus- ja arendustegevuse põhiinstrumentide kuludest (%)</t>
  </si>
  <si>
    <t>TI01010201</t>
  </si>
  <si>
    <t>TI01010201-01</t>
  </si>
  <si>
    <t>TI01010202</t>
  </si>
  <si>
    <t>TI01010202-01</t>
  </si>
  <si>
    <t>Ministeeriumi vastutusvaldkondadele vajaliku teadus- ja arendustegevuse toetamine</t>
  </si>
  <si>
    <t>Valdkondlike programmide maht (eurodes)</t>
  </si>
  <si>
    <t>Teadustaristu (väliste) kasutajate arv aastas</t>
  </si>
  <si>
    <t>EENET-i teenuse tagamine</t>
  </si>
  <si>
    <t>G70</t>
  </si>
  <si>
    <t>Teadustööks vajaliku taristu ja selle kasutamise toetamine</t>
  </si>
  <si>
    <t>Toetatud andmearhiivide, teaduskollektsioonide ja teadusraamatukogude arv</t>
  </si>
  <si>
    <t>Teaduse ja kõrghariduse rahvusvahelistumise toetamine</t>
  </si>
  <si>
    <t>Rahvusvahelises mobiilsuses osalevate teadlaste arv aastas (sh sissetulev ja väljaminev mobiilsus)</t>
  </si>
  <si>
    <t>Eesti osaluste arv teadusalgatustes ja organisatsioonides</t>
  </si>
  <si>
    <t>TI02</t>
  </si>
  <si>
    <t>Teadmussiirde programm</t>
  </si>
  <si>
    <t>Eesti areng tugineb teadmuspõhistele ja innovaatilistele lahendustele.</t>
  </si>
  <si>
    <t>TI02-01</t>
  </si>
  <si>
    <t>Teadlaste ja inseneride arv ettevõtlussektoris ja kasumitaotluseta erasektoris, arv 1000 elaniku kohta</t>
  </si>
  <si>
    <t>TI02-02</t>
  </si>
  <si>
    <t>TI0201</t>
  </si>
  <si>
    <t>Ettevõtete TAI-mahukuse ja teadmussiirde võimekuse suurendamine  (MKM vastutusalas)</t>
  </si>
  <si>
    <t>TI020101</t>
  </si>
  <si>
    <t>TI020102</t>
  </si>
  <si>
    <t>TI020102-01</t>
  </si>
  <si>
    <t>TI0202</t>
  </si>
  <si>
    <t>TI020201</t>
  </si>
  <si>
    <t>TI02020101</t>
  </si>
  <si>
    <t>Teadus- ja arendustegevuse toetamine TAIE fookusvaldkondades</t>
  </si>
  <si>
    <t>Fookusvaldkondade erialastipendiumite ja IT akadeemia toetused</t>
  </si>
  <si>
    <t>Teadustöötajate sektoritevahelise liikuvuse ja teadmiste ringluse toetamine</t>
  </si>
  <si>
    <t>TI02030101</t>
  </si>
  <si>
    <t>TI02030101-01</t>
  </si>
  <si>
    <t>Kosmeetikatooteid turustavate ettevõtete osakaal, kes puudused kõrvaldasid</t>
  </si>
  <si>
    <t>Kemikaale sh detergente turustavate ettevõtete osakaal, kes puudused kõrvaldasid</t>
  </si>
  <si>
    <t>HE01010310</t>
  </si>
  <si>
    <t>Lisapuhkuse hüvitamine riigieelarvest</t>
  </si>
  <si>
    <t>HE02010212</t>
  </si>
  <si>
    <t>Riigipoolne õppelaenu kustutamine</t>
  </si>
  <si>
    <t>HE03010218</t>
  </si>
  <si>
    <t>Riiklik ja haldusjärelevalve (sh tegevuslubade menetlemine)</t>
  </si>
  <si>
    <t>Osalise- või puuduva töövõimega töötaja põhipuhkust kasutanud isikute arv</t>
  </si>
  <si>
    <t>Lisapuhkust kasutavate isikute arv</t>
  </si>
  <si>
    <t>HE03010204-07</t>
  </si>
  <si>
    <t>HE03010218-01</t>
  </si>
  <si>
    <t>Riiklik järelevalve tegevusloa aluseks olevate majandustegevusnõuete täitmise üle</t>
  </si>
  <si>
    <t>HE03010218-02</t>
  </si>
  <si>
    <t>HE03010218-03</t>
  </si>
  <si>
    <t>Tähtaegselt täidetud ettekirjutused</t>
  </si>
  <si>
    <t>Eesti elanike enesehinnanguline võõrkeeleoskus</t>
  </si>
  <si>
    <t>Eesti keel teise keelena eksamil vähemalt B2 taseme saavutanute osakaal gümnaasiumi statsionaarses õppes (%)</t>
  </si>
  <si>
    <t>HS110202-13</t>
  </si>
  <si>
    <t>Õpetajate osakaal, kes tunnevad, et nad on hästi või väga hästi ette valmistatud õpetamiseks multikultuurses või –keelses keskkonnas (TALIS)</t>
  </si>
  <si>
    <t>HS11020371</t>
  </si>
  <si>
    <t>Haridustöötajate professionaalse arengu toetamine</t>
  </si>
  <si>
    <t>HE01010310-01</t>
  </si>
  <si>
    <t>HE01010310-02</t>
  </si>
  <si>
    <t>HE01010310-03</t>
  </si>
  <si>
    <t>Energiamajandus panustab Eesti majanduse konkurentsivõimesse läbi tagatud varustuskindluse, turupõhiste lõpptarbija elektrihindade ja keskkonnahoidlike lahenduste kasutamise</t>
  </si>
  <si>
    <t>Tagada elektri varustuskindlus, kvaliteet ning mõistlik (nii tarbijate kui ka elektriettevõtjate vaates) hind</t>
  </si>
  <si>
    <t>Gaasiturgu reguleeriva õigusliku keskkonna kujundamine  ja edendamine vastavalt siseriiklikele eesmärkidele (ENMAK) ja ELi õigusele</t>
  </si>
  <si>
    <t>Transpordikütuste turgu ja vedelkütuse varu reguleeriva õigusliku keskkonna kujundamine ja edendamine vastavalt siseriiklikele eesmärkidele (ENMAK) ja ELi õigusele.</t>
  </si>
  <si>
    <t>Kaugkütteturgu reguleeriva õigusliku keskkonna kujundamine ja edendamine vastavalt siseriiklikele eesmärkidele (ENMAK) ja ELi seadusandlusele</t>
  </si>
  <si>
    <t>Maapõueressursside uurimine ja kasutamine</t>
  </si>
  <si>
    <t>Tagada maapõueressursside teaduspõhine riigi majanduskasvule suunatud ressursitõhus haldamine ja kasutus</t>
  </si>
  <si>
    <t>Veeterviseohutuse infosüsteemi kaudu andmeid edastavate veevärkide osakaal, millel on üle 1000 tarbija</t>
  </si>
  <si>
    <t>HE03010206-06</t>
  </si>
  <si>
    <t>Koolitatute arv</t>
  </si>
  <si>
    <t>Muudatus</t>
  </si>
  <si>
    <t>Tekst</t>
  </si>
  <si>
    <t>Protsent</t>
  </si>
  <si>
    <t>Täisarv</t>
  </si>
  <si>
    <t>Arv</t>
  </si>
  <si>
    <t>Suurem parem</t>
  </si>
  <si>
    <t>Väiksem parem</t>
  </si>
  <si>
    <t>Hierarhia, ehk mis koodi alla konkreetse rea objektikood (järgmine veerg) kuulub. Mingi planeerimistasandi (nt tulemusvaldkond) mõõdik kuulub selle sama tulemusvaldkonna alla ehk veerus "#Vanem" on vastava tulemusvaldkonna kood.</t>
  </si>
  <si>
    <t>Vastava planeerimistasandi või mõõdiku kood. Planerimistasandi koodid on alati kindla tähemärkide arvuga (tulemusvaldkond - 2; programm - 4; meede - 6; programmi tegevus - 8; teenus - 10). Mõõdiku kood algab alati selle planeerimistasandi koodiga mille mõõdikuga on tegemist, millele järgneb lühike sidekriips ja 2-kohaline numbrite kombinatsioon.</t>
  </si>
  <si>
    <t>Planeerimistasandi (tulemusvaldkond; programm; meede; programmi tegevus; teenus) nimetus, mõõdiku osas on see veerg alati täitmata (tühi).</t>
  </si>
  <si>
    <t>Planeerimistasandi (tulemusvaldkond; programm; meede; programmi tegevus; teenus) osas sisaldab planeerimistasandi eesmärgi sõnastust. Mõõdikute osas mõõdiku nimetus.</t>
  </si>
  <si>
    <t>Nii planeerimistasandi kui mõõdiku osas sisaldab infot kes on selle peavastutaja (saab olla ainult üks). Võib olla nii asutus kui valitsemisala. Sisestatakse asutuse/valitsemisala kood, mitte nimetus (nt Rahandusministeeriumi kui asutuse osas "R10).</t>
  </si>
  <si>
    <t>Planeerimistasandi ja mõõdiku osas kaasvastutajad kui need on (ei ole kohustuslik). Tekstiväli ehk sisestatakse nimetus mitte kood.</t>
  </si>
  <si>
    <t>Mõõdikute osas kirjeldatakse konkreetse mõõdiku metoodika. Planeerimistasandite osas mittekohustuslik väli.</t>
  </si>
  <si>
    <t>Planeerimistasandite osas ei täideta. Mõõdikute osas fikseeritakse selle väljaga milline formaat on mõõdiku sihttasemel ja tegelikel väärtustel. Tehakse alljärgnev valik (üks neist): "Arv" - arvuline ja sisaldab komakohti; "Protsent" - protsentuaalne (võib olla ka komakohtadega); "Tekst" - tekstiline, "Täisarv" - arv mis ei sisalda komakohti.</t>
  </si>
  <si>
    <t>Planeerimistasandite osas ei täideta. Võimalikke valikuid on kaks: "Suurem parem" ja "Väiksem parem". Nende valikutega tähistatakse seda et kas mõõdiku sihttaseme ja tegelike väärtuste osas suurem number täistab seda et läheb paremini (nt sündimus) või väiksem number tähendab et läheb paremini (nt suremus).</t>
  </si>
  <si>
    <t>Planeerimistasandite osas ei täideta. Mõõdiku allika kirjeldus või link allikale.</t>
  </si>
  <si>
    <t>Uus</t>
  </si>
  <si>
    <t>Kustutada</t>
  </si>
  <si>
    <t>Kasutatakse planeerimistasandite ja mõõdikute muudatuste esitamisel Rahandusministeeriumile. Kirjutatakse või valitakse rippmenüüst üks allpool toodud tekstiline info:</t>
  </si>
  <si>
    <r>
      <t>"</t>
    </r>
    <r>
      <rPr>
        <b/>
        <sz val="12"/>
        <rFont val="Times New Roman"/>
        <family val="1"/>
        <charset val="186"/>
      </rPr>
      <t>Uus</t>
    </r>
    <r>
      <rPr>
        <sz val="12"/>
        <rFont val="Times New Roman"/>
        <family val="1"/>
        <charset val="186"/>
      </rPr>
      <t>" - kui tegemist on uue planeerimistasandi/mõõdikuga (ehk seda rida algses failis ei olnud); 
"</t>
    </r>
    <r>
      <rPr>
        <b/>
        <sz val="12"/>
        <rFont val="Times New Roman"/>
        <family val="1"/>
        <charset val="186"/>
      </rPr>
      <t>Muudatus</t>
    </r>
    <r>
      <rPr>
        <sz val="12"/>
        <rFont val="Times New Roman"/>
        <family val="1"/>
        <charset val="186"/>
      </rPr>
      <t>" - kui muutub mingis lahtris olef info (nt mõõdiku nimetus) NB! muudetud lahter tuleb tähistada kollase taustavärviga; 
"</t>
    </r>
    <r>
      <rPr>
        <b/>
        <sz val="12"/>
        <rFont val="Times New Roman"/>
        <family val="1"/>
        <charset val="186"/>
      </rPr>
      <t>Kustutada</t>
    </r>
    <r>
      <rPr>
        <sz val="12"/>
        <rFont val="Times New Roman"/>
        <family val="1"/>
        <charset val="186"/>
      </rPr>
      <t>" - kui mingi planeerimistasand/mõõdik tuleb kustutada NB! kogu rida tuleb tähistada punae taustavärviga.</t>
    </r>
  </si>
  <si>
    <t>NB! Selgitused antud tabeli ja selle täitmise kohta on toodud töölehel nimega "Abiinfo"</t>
  </si>
  <si>
    <t>Tagada muuseumikogu säilimine ja kättesaadavus erinevatele sihtgruppidele</t>
  </si>
  <si>
    <t>Tegevuskulu ilma hoonete hoolduskuludeta 1 külastaja kohta</t>
  </si>
  <si>
    <t>KS01020118</t>
  </si>
  <si>
    <t>M86</t>
  </si>
  <si>
    <t>KS01020118-01</t>
  </si>
  <si>
    <t>KS01020119</t>
  </si>
  <si>
    <t>M88</t>
  </si>
  <si>
    <t>Palamuse O.Lutsu Kihelkonnamuuseum</t>
  </si>
  <si>
    <t>KS01020119-01</t>
  </si>
  <si>
    <t>Kultuuri valdkondadeülene tugi- ja arendustegevus</t>
  </si>
  <si>
    <t>ST010102-24</t>
  </si>
  <si>
    <t>ST010210-02</t>
  </si>
  <si>
    <t>Demineerimine</t>
  </si>
  <si>
    <t>ST010211-01</t>
  </si>
  <si>
    <t>Suurem Parem</t>
  </si>
  <si>
    <t>RIA</t>
  </si>
  <si>
    <t>ST01031112-01</t>
  </si>
  <si>
    <t>ST01031159-01</t>
  </si>
  <si>
    <t>ST01020676-01</t>
  </si>
  <si>
    <t>IYDA</t>
  </si>
  <si>
    <t>Digiühiskonna programm</t>
  </si>
  <si>
    <t>IYDA-01</t>
  </si>
  <si>
    <t>Avalike digiteenustega rahulolu</t>
  </si>
  <si>
    <t>IYDA01</t>
  </si>
  <si>
    <t>Digiriik</t>
  </si>
  <si>
    <t>Tagada parim digiriigi kogemus</t>
  </si>
  <si>
    <t>IYDA010101</t>
  </si>
  <si>
    <t>IYDA010101-01</t>
  </si>
  <si>
    <t>IYDA010103</t>
  </si>
  <si>
    <t>IYDA010103-01</t>
  </si>
  <si>
    <t>IYDA010203</t>
  </si>
  <si>
    <t>IYDA010203-01</t>
  </si>
  <si>
    <t>IYDA010209</t>
  </si>
  <si>
    <t>IYDA02</t>
  </si>
  <si>
    <t>Küberturvalisus</t>
  </si>
  <si>
    <t>Eesti küberruum on turvaline ja usaldusväärne</t>
  </si>
  <si>
    <t>IYDA020201</t>
  </si>
  <si>
    <t>EL sertifitseerimiskava nõuetele vastavad turvalised teenused on tagatud</t>
  </si>
  <si>
    <t>IYDA020303</t>
  </si>
  <si>
    <t>Haldus- ja riiklik järelevalve</t>
  </si>
  <si>
    <t>IYDA03</t>
  </si>
  <si>
    <t>Ühenduvus</t>
  </si>
  <si>
    <t>Eestis on asukohast sõltumata kättesaadav ülikiire, usaldusväärne ja taskukohane sideühendus, mis võimaldab luua ja kasutada uudseid digiteenuseid.</t>
  </si>
  <si>
    <t>Turuvajadustele vastav ja kvaliteetne teenus on tagatud</t>
  </si>
  <si>
    <t>Elektroonilise side teenuste turu areng ja konkurents on tagatud</t>
  </si>
  <si>
    <t>DESI</t>
  </si>
  <si>
    <t>TI02010101</t>
  </si>
  <si>
    <t>Ettevõtete TAI teadlikkuse ja arendustegevuse toetamise soodustamine</t>
  </si>
  <si>
    <t>TI02010101-01</t>
  </si>
  <si>
    <t>CIS</t>
  </si>
  <si>
    <t>TI02010102</t>
  </si>
  <si>
    <t>Loodud on erinevad toetusmeetmed arendustegevuste toetamiseks.</t>
  </si>
  <si>
    <t>TI02010102-01</t>
  </si>
  <si>
    <t>Toetatud ettevõtete TAI projektide arv</t>
  </si>
  <si>
    <t>(EAS)</t>
  </si>
  <si>
    <t>TI02010201</t>
  </si>
  <si>
    <t>Jätkatakse ettevõtete osaluse toetamist rahvusvahelistes organisatsioonides (ESA ja CERN) ning parandatakse ettevõtete ligipääsu EL-ülestes partnerlustes ja võrgustikes</t>
  </si>
  <si>
    <t>TI02010201-01</t>
  </si>
  <si>
    <t>TI02010202</t>
  </si>
  <si>
    <t>Ettevõtete rahvusvahelistes TAI võrgustikes osalemise toetamine</t>
  </si>
  <si>
    <t>TI02010202-01</t>
  </si>
  <si>
    <t>Rahvusvahelistes TAI võrgustikes osalevate ettevõtete arv</t>
  </si>
  <si>
    <t>Innovaatiliste avaliku sektori teenuste soodustamine</t>
  </si>
  <si>
    <t>Jätkatakse innovatsiooni edendavate riigihangete ettevalmistamise ja läbiviimise toetamist</t>
  </si>
  <si>
    <t>Innovaatiliste riigihangete arv</t>
  </si>
  <si>
    <t>TI02030102</t>
  </si>
  <si>
    <t>Innovatsiooni soodustava avaliku sektori teenuste arendamine</t>
  </si>
  <si>
    <t>Jätkatakse suure ühiskondliku mõjuga interdistsiplinaarsete kitsaskohtade lahendamiseks tööriista pakkumisega (Accelerate Estonia).</t>
  </si>
  <si>
    <t>TI02040101</t>
  </si>
  <si>
    <t>TA-mahuka iduettevõtluse ökosüsteemi toetav ja investeerimiskeskkonda soodustav poliitika kujundus</t>
  </si>
  <si>
    <t>TI02040101-01</t>
  </si>
  <si>
    <t>Iduettevõtete töötajate arv</t>
  </si>
  <si>
    <t>TI02040102</t>
  </si>
  <si>
    <t>TA-mahuka iduettevõtluse ökosüsteemi arendamine ja investeerimislahenduste rakendamine</t>
  </si>
  <si>
    <t>Jätkub riigi osalusega fondide rahastamise (rohetehnoloogiate fond, teadus- ja tehnoloogiamahukate iduettevõtete fond jt) ehk pakutakse iduettevõtetele kaasrahastust.</t>
  </si>
  <si>
    <t>TI02040102-01</t>
  </si>
  <si>
    <t>Riigi osalusega fondidest finantseeritud unikaalsete ettevõtete arv</t>
  </si>
  <si>
    <t>TIEK</t>
  </si>
  <si>
    <t>Eesti ettevõtluskeskkond soodustab ettevõtlikkust ning teadmusmahuka ettevõtluse teket ja kasvu, kõrgema lisandväärtusega toodete ja teenuste loomist ja eksporti ning investeeringuid kõigis Eesti piirkondades.</t>
  </si>
  <si>
    <t>Maailmapank</t>
  </si>
  <si>
    <t>TIEK-02</t>
  </si>
  <si>
    <t>TIEK-03</t>
  </si>
  <si>
    <t>TIEK01</t>
  </si>
  <si>
    <t>Ettevõtluskeskkonna arendamine, rahvusvahelistumise toetamine ja investeeringute soodustamine</t>
  </si>
  <si>
    <t>Eesti positsioon IMD World Competitiveness indeksi alamkategoorias „Äritegevevuse efektiivsus“</t>
  </si>
  <si>
    <t>IMD konkurentsivõime raport</t>
  </si>
  <si>
    <t>TIEK0101-01</t>
  </si>
  <si>
    <t>TIEK010101</t>
  </si>
  <si>
    <t>Ettevõtluskeskkonna arendamise ja ettevõtlikkuse soodustamine</t>
  </si>
  <si>
    <t>Luua toetav keskkond ettevõtlusega alustamiseks,</t>
  </si>
  <si>
    <t>TIEK010101-01</t>
  </si>
  <si>
    <t>Eesti positsioon Doing Business indeksi alamkategoorias „Ettevõtlusega alustamine“</t>
  </si>
  <si>
    <t>Ettevõtluse arendamise toetamine</t>
  </si>
  <si>
    <t>TIEK010102-01</t>
  </si>
  <si>
    <t>TIEK010201</t>
  </si>
  <si>
    <t>TIEK010301</t>
  </si>
  <si>
    <t>TIEK010302</t>
  </si>
  <si>
    <t>Õigused on antud ehitusohutuse tagamiseks</t>
  </si>
  <si>
    <t>TIEK0102</t>
  </si>
  <si>
    <t>TIEK0102-01</t>
  </si>
  <si>
    <t>TIEK0102-03</t>
  </si>
  <si>
    <t>Turismiteenuste eksport (mld/EUR)</t>
  </si>
  <si>
    <t>TIEK020101</t>
  </si>
  <si>
    <t>Uutele turgudele sisenemist soodustav ja keskkonda arendav poliitikakujundus</t>
  </si>
  <si>
    <t>TIEK020102</t>
  </si>
  <si>
    <t>Ettevõtete ekspordi toetamine</t>
  </si>
  <si>
    <t>TIEK020102-01</t>
  </si>
  <si>
    <t>TIEK020201</t>
  </si>
  <si>
    <t>TIEK020201-01</t>
  </si>
  <si>
    <t>TIEK020202</t>
  </si>
  <si>
    <t>Tööstussektori edendamise toetamine</t>
  </si>
  <si>
    <t>TIEK020202-01</t>
  </si>
  <si>
    <t>Töötleva tööstuse ettevõtete arv</t>
  </si>
  <si>
    <t>TIEK040101</t>
  </si>
  <si>
    <t>Turismisektorit edendav poliitikakujundus</t>
  </si>
  <si>
    <t>TIEK040101-01</t>
  </si>
  <si>
    <t>TIEK040102</t>
  </si>
  <si>
    <t>TIEK040102-01</t>
  </si>
  <si>
    <t>TIEK0103</t>
  </si>
  <si>
    <t>Ettevõtete alustamiseks ja arendamiseks on piisav ligipääs vajalikule finantseerimisele ja kapitalile.</t>
  </si>
  <si>
    <t>TIEK0103-01</t>
  </si>
  <si>
    <t>Ettevõtete investeeringud materiaalsesse põhivarasse (jooksevhindades, mld eurot)</t>
  </si>
  <si>
    <t>Eesti Pank</t>
  </si>
  <si>
    <t>TIEK0103-03</t>
  </si>
  <si>
    <t>Välisinvesteeringud töötlevas tööstuses (mld eurot)</t>
  </si>
  <si>
    <t>TIEK030101</t>
  </si>
  <si>
    <t>Kapitali kättesaadavuse ning välisinvesteeringute kaasamise ja usaldusväärsuse soodustamine</t>
  </si>
  <si>
    <t>TIEK030102</t>
  </si>
  <si>
    <t>Kapitali kättesaadavuse soodustamise ja välisinvesteeringute kaasamise toetamine</t>
  </si>
  <si>
    <t>TIEK030102-01</t>
  </si>
  <si>
    <t>Rahvusarhiiv</t>
  </si>
  <si>
    <t>Tagada arhivaalide kogumine, säilitamine ja neile juurdepääs</t>
  </si>
  <si>
    <t>Arhivaalide kogumine säilitamine ja juurdepääs</t>
  </si>
  <si>
    <t>Keelevaldkonna arendamine</t>
  </si>
  <si>
    <t>Eesti keele staatus on kindel ja maine on hea</t>
  </si>
  <si>
    <t>EK010101-02</t>
  </si>
  <si>
    <t xml:space="preserve">Eesti keele maine ühiskonnas: eesti emakeelega inimeste hulgas
</t>
  </si>
  <si>
    <t>EK010101-03</t>
  </si>
  <si>
    <t>EK01010101</t>
  </si>
  <si>
    <t>Eesti keele mainet ja staatust tugevdavate tegevuste korraldamine</t>
  </si>
  <si>
    <t>EK01010161</t>
  </si>
  <si>
    <t>Mainekujundus</t>
  </si>
  <si>
    <t>G60</t>
  </si>
  <si>
    <t>Eesti keele uurimine on rahvusvaheliselt kõrgel tasemel ning keeletaristu on innovaatiline, avatud ja mitmekesine, eestikeelset oskussõnavara arendatakse koordineeritult</t>
  </si>
  <si>
    <t>EK01010201</t>
  </si>
  <si>
    <t>Keeletaristu arendamise toetamine</t>
  </si>
  <si>
    <t>EK01010282</t>
  </si>
  <si>
    <t>G52</t>
  </si>
  <si>
    <t>EK01010286</t>
  </si>
  <si>
    <t>EK010103</t>
  </si>
  <si>
    <t>Kõik Eesti elanikud valdavad eesti keelt ja väärtustavad teiste keelte oskust</t>
  </si>
  <si>
    <t>EK010103-02</t>
  </si>
  <si>
    <t>EK010103-03</t>
  </si>
  <si>
    <t>Väliseestlaste osalus eesti keele õppes (inimeste arv aastas)</t>
  </si>
  <si>
    <t>EK01010301</t>
  </si>
  <si>
    <t>Eesti keele õppimise ja õpetamise toetamine, eesti keele oskuse hindamine, mitmekeelsuse ja võõrkeelte oskuse toetamine</t>
  </si>
  <si>
    <t>EK01010361</t>
  </si>
  <si>
    <t>Keeleõppe toetamine</t>
  </si>
  <si>
    <t>EK01010371</t>
  </si>
  <si>
    <t>Eesti keele tasemeeksamid ja keeleõppekulude hüvitamine</t>
  </si>
  <si>
    <t>EHIS</t>
  </si>
  <si>
    <t>Haridusvõrgu pidamine ja taristu arendamine</t>
  </si>
  <si>
    <t>HS11010241</t>
  </si>
  <si>
    <t>Üldharidusõppe läbiviimine</t>
  </si>
  <si>
    <t>HS110103-02</t>
  </si>
  <si>
    <t>Kutseõppe läbiviimise korraldamine</t>
  </si>
  <si>
    <t>Kõrgharidusõppest väljalangejate määr (kõrghariduse 1. astme õpingute esimesel aastal) (%)</t>
  </si>
  <si>
    <t>HS110104-03</t>
  </si>
  <si>
    <t>Nominaalajaga lõpetanute osakaal kõrghariduses (%)</t>
  </si>
  <si>
    <t>Kõrgharidusõppe läbiviimise korraldamine</t>
  </si>
  <si>
    <t>HS11010431</t>
  </si>
  <si>
    <t>Kõrgharidusõppe läbiviimine</t>
  </si>
  <si>
    <t>HS11010471</t>
  </si>
  <si>
    <t>Õppija toimetulekut toetavad stipendiumid</t>
  </si>
  <si>
    <t>Paranenud on täiskasvanute ligipääs õppija huvidest ja võimetest lähtuvale, tema arengut toetavale ja tööturu vajadustega arvestavale kvaliteetsele mitteformaalsele õppele. Koostöövormid on parandanud täiskasvanute teadlikkust elukestvast õppest ja õppimisvõimalustest</t>
  </si>
  <si>
    <t>HS110105-03</t>
  </si>
  <si>
    <t>Õppetööst väljalangevuse määr mittestatsionaarses üldharidusõppes (%)</t>
  </si>
  <si>
    <t>Täiskasvanuõppe arendamine ja toetamine</t>
  </si>
  <si>
    <t>HS11010521</t>
  </si>
  <si>
    <t>HS110106</t>
  </si>
  <si>
    <t>HS110106-01</t>
  </si>
  <si>
    <t>HS11010601</t>
  </si>
  <si>
    <t>HS11010621</t>
  </si>
  <si>
    <t>Rahvusvaheline koostöö kutsehariduses</t>
  </si>
  <si>
    <t>HS11010631</t>
  </si>
  <si>
    <t>Rahvusvaheline koostöö kõrghariduses</t>
  </si>
  <si>
    <t>HS11010671</t>
  </si>
  <si>
    <t>Hariduse rahvusvahelistumise toetamine</t>
  </si>
  <si>
    <t>Õppekava ja koolikorralduse arendamine ja rakendamise toetamine</t>
  </si>
  <si>
    <t>HS11020171</t>
  </si>
  <si>
    <t>Õppekavade ja -vara loomine, arendamine ja rakendamise toetamine</t>
  </si>
  <si>
    <t>HS11020172</t>
  </si>
  <si>
    <t>Hindamine ja uuringute läbiviimine</t>
  </si>
  <si>
    <t>HS11020173</t>
  </si>
  <si>
    <t>Õppeasutuste ja õppe kvaliteedi hindamine kõrg- ja kutsehariduses</t>
  </si>
  <si>
    <t>HS11020174</t>
  </si>
  <si>
    <t>HS11020175</t>
  </si>
  <si>
    <t>Haridusvaldkonna digivõimekuse kasvatamine</t>
  </si>
  <si>
    <t>Kutsesüsteemi kaudu on haridussüsteem ja tööturg paremini seostatud</t>
  </si>
  <si>
    <t>Kutsesüsteemi ja tööturu seiresüsteemi arendamine</t>
  </si>
  <si>
    <t>HS11030121</t>
  </si>
  <si>
    <t>Kutseeksamite korraldamine</t>
  </si>
  <si>
    <t>Õppe ja tööturu vajaduste sidumise toetamine</t>
  </si>
  <si>
    <t>Noortevaldkonna arendamine</t>
  </si>
  <si>
    <t>Aastal 2035 elavad noored kõigis Eesti piirkondades tervislikku ja täisväärtuslikku elu ning on võimestatud muutma kogukonda ja riiki selliselt, et Eestis on maailma parim keskkond kasvamiseks, elamiseks ja eneseteostuseks.</t>
  </si>
  <si>
    <t>Noored on loov ja ühiskonda hoogsalt edasiviiv jõud – hariduse, kultuuri, majanduse, keskkonna ja teiste valdkondade nügijad ning eestvedajad</t>
  </si>
  <si>
    <t>HS110401-03</t>
  </si>
  <si>
    <t>HS110401-04</t>
  </si>
  <si>
    <t>Nutikate lahenduste toetamine noorsootöös</t>
  </si>
  <si>
    <t>HS11040171</t>
  </si>
  <si>
    <t>Noorte võimestumist toetavate tegevuste elluviimine</t>
  </si>
  <si>
    <t>Noorte õiguste kaitsmine riigis on järjepidev ning noorte aktiivne kodanikuosalus toetatud.</t>
  </si>
  <si>
    <t>Toimiva osaluskoguga kohalike omavalitsuste osakaal (%) kõigist omavalitsustest</t>
  </si>
  <si>
    <t>HS110402-03</t>
  </si>
  <si>
    <t>Noorte osaluse ja õiguste toetamine otsustusprotsessides</t>
  </si>
  <si>
    <t>HS11040271</t>
  </si>
  <si>
    <t>Noorte osalusvõimaluste arendamine ja toetamine</t>
  </si>
  <si>
    <t>Kvaliteetne noorsootöö (sh noorte huviharidus) on kättesaadav üle Eesti ning loob kõigile noortele võimalused mitmekülgseks arenguks, eduelamusteks, kogemuste pagasi rikastamiseks ja iseseisvumiseks.</t>
  </si>
  <si>
    <t>HS110403-02</t>
  </si>
  <si>
    <t>Noorsootöö teenustega rahul olevate noorte osakaal (%)</t>
  </si>
  <si>
    <t>Noortevaldkonna kvaliteedi arendamine ja toetamine</t>
  </si>
  <si>
    <t>HS11040371</t>
  </si>
  <si>
    <t>Noorsootöö kättesaadavuse toetamine</t>
  </si>
  <si>
    <t>HS11040372</t>
  </si>
  <si>
    <t>Noortevaldkonna andmepõhine arendamine</t>
  </si>
  <si>
    <t>15–26-aastaste noorte osakaal (%), kes hindavad, et tugi on kättesaadav</t>
  </si>
  <si>
    <t>HS11040471</t>
  </si>
  <si>
    <t>Noorte tööhõivevalmiduse ja riskioludes noorte tugiteenuste toetamine</t>
  </si>
  <si>
    <t>Teadussüsteemi järjepideva toimimise kindlustamine</t>
  </si>
  <si>
    <t>TI010101-03</t>
  </si>
  <si>
    <t>TI010101-04</t>
  </si>
  <si>
    <t>TI01010101-01</t>
  </si>
  <si>
    <t>TI01010101-02</t>
  </si>
  <si>
    <t>TI01010103</t>
  </si>
  <si>
    <t>TI01010103-01</t>
  </si>
  <si>
    <t>TI01010104</t>
  </si>
  <si>
    <t>TI01010104-01</t>
  </si>
  <si>
    <t>Täiustatud uuringutealase taristuga asutustes töötavate teadurite arv (mõõdik vähemalt kuni 2023. a)</t>
  </si>
  <si>
    <t>Riikliku tähtsusega teadustaristu investeeringute toetamine teekaardi alusel</t>
  </si>
  <si>
    <t>TI01010271</t>
  </si>
  <si>
    <t>Ühiskonna ja majanduse vajadustele vastava teadus- ja arendustegevuse võimekuse kasvatamine (HTM vastutusalas)</t>
  </si>
  <si>
    <t>TI02020102</t>
  </si>
  <si>
    <t>TI02020103</t>
  </si>
  <si>
    <t>TI02020104</t>
  </si>
  <si>
    <t>Riigiasutuste teadus- ja arendusalase võimekuse suurendamine</t>
  </si>
  <si>
    <t>TI02020171</t>
  </si>
  <si>
    <t>Eelarvepoliitika</t>
  </si>
  <si>
    <t>Maksu- ja tollipoliitika kujundamine ja korraldamine</t>
  </si>
  <si>
    <t>Keskne tugiteenus</t>
  </si>
  <si>
    <t>Statistika tagamine</t>
  </si>
  <si>
    <t>Regionaalareng</t>
  </si>
  <si>
    <t>Kohalike omavalitsuste poliitika ja finantseerimine</t>
  </si>
  <si>
    <t>Finantskeskkonna arendamine</t>
  </si>
  <si>
    <t>Rahvusvaheline kaitsealane koostöö</t>
  </si>
  <si>
    <t>JO02010401</t>
  </si>
  <si>
    <t>JO04010607</t>
  </si>
  <si>
    <t>Sõjaväelise muusikakultuuri edendamine</t>
  </si>
  <si>
    <t>JO04010607-01</t>
  </si>
  <si>
    <t>Riiklikel ja kaitseväelistel tseremooniatel osalemise arv</t>
  </si>
  <si>
    <t>JO04010607-02</t>
  </si>
  <si>
    <t>Sõjaväeliste ja tsiviilkontsertide arv</t>
  </si>
  <si>
    <t>JO04010403</t>
  </si>
  <si>
    <t>JO04010404</t>
  </si>
  <si>
    <t>Kaitseväe Akadeemiasse kandideerimise määr</t>
  </si>
  <si>
    <t>K70</t>
  </si>
  <si>
    <t>Õigeaegsed tarned</t>
  </si>
  <si>
    <t>Valitsemisala taristu ülalpidamiskulud tervikuna (€/m2)</t>
  </si>
  <si>
    <t>JO04011503-02</t>
  </si>
  <si>
    <t>Kliendi rahulolu hankekorraldusega</t>
  </si>
  <si>
    <t>JO04011504-01</t>
  </si>
  <si>
    <t>Kliendi rahulolu toitlustuse korraldusega</t>
  </si>
  <si>
    <t>HS11020271</t>
  </si>
  <si>
    <t>Õppenõustamine, ennetustegevused ja muukeelse õppija toetamine</t>
  </si>
  <si>
    <t>HS11030271</t>
  </si>
  <si>
    <t>TI01010152</t>
  </si>
  <si>
    <t>Humanitaarteaduste teadusuuringud</t>
  </si>
  <si>
    <t>TI01010153</t>
  </si>
  <si>
    <t>Arhivaalide kogumine, süstematiseerimine ja säilitamine</t>
  </si>
  <si>
    <t>TI01010171</t>
  </si>
  <si>
    <t>Kõrghariduse rahvusvahelistumise toetamine</t>
  </si>
  <si>
    <t>Tervis</t>
  </si>
  <si>
    <t>Täidesaatva võimu võimekus</t>
  </si>
  <si>
    <t>RV01010101</t>
  </si>
  <si>
    <t>RV01010101-01</t>
  </si>
  <si>
    <t>Taastuvenergia valdkonna poliitika kujundamine ja selle elluviimise korraldamine</t>
  </si>
  <si>
    <t>Taastuvate energiaallikate osatähtsus energia summaarsest lõpptarbimisest, %</t>
  </si>
  <si>
    <t>ST010102-25</t>
  </si>
  <si>
    <t>ST010102-27</t>
  </si>
  <si>
    <t>Elanike osakaal, kes hindavad Eesti valmisolekut tulla toime ulatusliku põgenike sisserändega heaks</t>
  </si>
  <si>
    <t>ST010520-01</t>
  </si>
  <si>
    <t>Elanike teadlikkus ja kodanikuaktiivsus on suurenenud. Kogukonnad, vabaühendused ja sotsiaalsed ettevõtted on võimekad. Poliitikat kujundatakse läbipaistvalt ja kaasavalt.</t>
  </si>
  <si>
    <t>HE03010214-05</t>
  </si>
  <si>
    <t>SY-05</t>
  </si>
  <si>
    <t>Tugeva või keskmise tugevusega riigiidentiteedi kandjate osakaal, eestlased, %</t>
  </si>
  <si>
    <t>Eesti ühiskonna integratsiooni monitooring (EIM)</t>
  </si>
  <si>
    <t>SY-06</t>
  </si>
  <si>
    <t>Tugeva või keskmise tugevusega riigiidentiteedi kandjate osakaal, teised rahvused, %</t>
  </si>
  <si>
    <t>Ameerika Ühendriikide arengukoostöö agentuur (USAID)</t>
  </si>
  <si>
    <t>TE020101</t>
  </si>
  <si>
    <t>TE020101-01</t>
  </si>
  <si>
    <t>TE020101-03</t>
  </si>
  <si>
    <t>TE02010101</t>
  </si>
  <si>
    <t>KS010104-03</t>
  </si>
  <si>
    <t>Aastas esilinastunud Eesti Filmi Instituudi toetatud täispikkade filmide arv (mängu-, dokumentaal- ja animafilmid)</t>
  </si>
  <si>
    <t>Kultuuri kättesaadavus ja rahvusvaheline konkurentsivõimelisus on suurenenud.</t>
  </si>
  <si>
    <t>Tagatud on ausat sporti ja sporditurvalisust toetav keskkond.</t>
  </si>
  <si>
    <t>Taimse paljundusmaterjali kontroll</t>
  </si>
  <si>
    <t>Loomade pidamise ja kõrvalsaaduste käitlemise järelevalve</t>
  </si>
  <si>
    <t>Eksporditavad loomad ja loomsed saadused on nendega kauplemise kohta esitatavate ning ühendusevälise riigi esitatavate veterinaarnõuete kohased. Ekspordiks ettenähtud loomade ja loomsete saaduste ühest liikmesriigist teise toimetamine on selle kohta esitatavate veterinaarnõuete kohane.</t>
  </si>
  <si>
    <t>Loomataudide leviku riski haldamine</t>
  </si>
  <si>
    <t>Loomataudide, sh inimesele ja loomadele ühiste nakkushaiguste eesmärgipärane (riskiprofilist tulenev) seire taudide ärahoidmiseks.</t>
  </si>
  <si>
    <t>Sööda ohutuse riskide haldamine</t>
  </si>
  <si>
    <t>Toidu ohutuse riskide haldamine</t>
  </si>
  <si>
    <t>Maaparanduse poliitika kujundamine</t>
  </si>
  <si>
    <t>Maaparanduse poliitika on kujundatud</t>
  </si>
  <si>
    <t>PK01050403-02</t>
  </si>
  <si>
    <t>Mahepõllumajanduse kontrollide arv</t>
  </si>
  <si>
    <t>PK01050602-02</t>
  </si>
  <si>
    <t>Mahekäitlejate kontrollide arv</t>
  </si>
  <si>
    <t>Teadus- ja arendustegevus ning ettevõtlus</t>
  </si>
  <si>
    <t>Tähtaegselt läbiviidud erakorraliste hindamiste ja analüüside määr; %</t>
  </si>
  <si>
    <t>Kliendirahulolu KV hindamise ja analüüsimise teenusega, %</t>
  </si>
  <si>
    <t>ETKI teostatud tehnilisete kontrollide arv</t>
  </si>
  <si>
    <t>PK01010106-04</t>
  </si>
  <si>
    <t>Järelevalve käigus kontrollitud tehniliselt korras taimekaitseseadmete osakaal kõikidest kontrollitud seadmetest</t>
  </si>
  <si>
    <t>Katseloomade kaitse valdkonnas rikkumiste osakaal läbiviidud kontrollide arvust</t>
  </si>
  <si>
    <t>Piiriülese päästetöö ja humanitaarabi teenus</t>
  </si>
  <si>
    <t>Isikutuvastuse teenus</t>
  </si>
  <si>
    <t>ST01031207</t>
  </si>
  <si>
    <t>EK01010171</t>
  </si>
  <si>
    <t>Euroopa keeleõppe tunnuskiri</t>
  </si>
  <si>
    <t>EK01010251</t>
  </si>
  <si>
    <t>Keeletehnoloogia</t>
  </si>
  <si>
    <t>EK01010372</t>
  </si>
  <si>
    <t>Eesti keele õppe arendamine välismaal ja välisõpe</t>
  </si>
  <si>
    <t>EK01010374</t>
  </si>
  <si>
    <t>Soome keele eksam</t>
  </si>
  <si>
    <t>EK01010390</t>
  </si>
  <si>
    <t>Väliseesti arhiiviprojektide konkurss</t>
  </si>
  <si>
    <t>HS11010121</t>
  </si>
  <si>
    <t>Kutseõppeasutuste taristu pidamine</t>
  </si>
  <si>
    <t>HS11010141</t>
  </si>
  <si>
    <t>Üldhariduskoolide taristu pidamine</t>
  </si>
  <si>
    <t>HS11010151</t>
  </si>
  <si>
    <t>Taristu haldus</t>
  </si>
  <si>
    <t>HS11010171</t>
  </si>
  <si>
    <t>HS11010181</t>
  </si>
  <si>
    <t>Üldharidusõppe läbiviimise toetamine</t>
  </si>
  <si>
    <t>Kutseõppe läbiviimine rakenduskõrgkoolides</t>
  </si>
  <si>
    <t>HS11010571</t>
  </si>
  <si>
    <t>Täienduskoolitusasutuste kvaliteedi hindamine</t>
  </si>
  <si>
    <t>HS11020176</t>
  </si>
  <si>
    <t>Hooliv klass</t>
  </si>
  <si>
    <t>Tööturuga seotud tegevuste elluviimine</t>
  </si>
  <si>
    <t>HS11040401</t>
  </si>
  <si>
    <t>Noorte võimaluste toetamine osalemaks tööelus</t>
  </si>
  <si>
    <t>TI01010181</t>
  </si>
  <si>
    <t>TI01010182</t>
  </si>
  <si>
    <t>TI01010186</t>
  </si>
  <si>
    <t>Sise- ja välisturistide ööbimiste arv kokku (mln)</t>
  </si>
  <si>
    <t>IY-10</t>
  </si>
  <si>
    <t>IY-12</t>
  </si>
  <si>
    <t>Elering AS</t>
  </si>
  <si>
    <t>Konkurentsiamet</t>
  </si>
  <si>
    <t>Nõustamiste arv</t>
  </si>
  <si>
    <t>Eesti Geoloogiateenistus</t>
  </si>
  <si>
    <t>Innovaatiliste ettevõttete osakaal, %</t>
  </si>
  <si>
    <t>Startup Estonia</t>
  </si>
  <si>
    <t>SY0602</t>
  </si>
  <si>
    <t>Lõimumist, sh kohanemist toetav Eesti</t>
  </si>
  <si>
    <t>Erineva keele ja kultuuritaustaga inimestele on tagatud võimalused aktiivseks osalemiseks Eesti ühiskonnaelus, toetatud on rahvusvähemuskultuure ning soodustatud kogukondadevahelist koostööd, loodud on ühine kultuuri- ja infoväli.</t>
  </si>
  <si>
    <t>SY0602-01</t>
  </si>
  <si>
    <t>Ühiskonnarühmade vahelised kontaktid (suhtlussfääride kontaktide keskmine)
-teistest rahvustest inimeste kontaktid eestlastega</t>
  </si>
  <si>
    <t>SY0602-02</t>
  </si>
  <si>
    <t>Ühiskonnarühmade vahelised kontaktid (suhtlussfääride kontaktide keskmine)
-eestlaste kontaktid teistest rahvustest inimestega</t>
  </si>
  <si>
    <t>Kultuuris osalemise uuring</t>
  </si>
  <si>
    <t>SY0602-04</t>
  </si>
  <si>
    <t>Teise kodukeelega inimeste osalemine kultuurielus, %</t>
  </si>
  <si>
    <t>SY0602-07</t>
  </si>
  <si>
    <t>Informeeritus Eestis toimuvast (teised rahvused), %</t>
  </si>
  <si>
    <t>SY0602-08</t>
  </si>
  <si>
    <t>Siseturvalisuse uuring</t>
  </si>
  <si>
    <t>SY060201</t>
  </si>
  <si>
    <t>Tagatud on lõimumis-, sh kohanemispoliitika kujundamist ja rakendamist soodustav keskkond.</t>
  </si>
  <si>
    <t>SY060201-01</t>
  </si>
  <si>
    <t>Aktiivse eesti keele oskusega inimeste osakaal teistest rahvustest elanikest, (valdab vabalt või saab aru, räägib ja kirjutab), %</t>
  </si>
  <si>
    <t>SY060201-03</t>
  </si>
  <si>
    <t>Romade (15-74-aastaste) hõive määr, %</t>
  </si>
  <si>
    <t>SY06020101</t>
  </si>
  <si>
    <t>Vajaduspõhised kohanemis- ja lõimumisteenused on korraldatud kliendikeskselt ja tulemuslikult. Kokku on lepitud teenused, mida sihtrühmadele pakutakse ning sihtrühmad on nendest teadlikud ja teenuste kvaliteediga rahul.</t>
  </si>
  <si>
    <t>SY06020102</t>
  </si>
  <si>
    <t>Tagatud on regulaarne, selge ja faktitäpne kohanemis- ja lõimumisalane avalik kommunikatsioon ning asjakohase riigiinfo edastamine, mille tulemuseks on Eesti elanikkonna teadmiste suurenemine kohanemis- ja lõimumisvaldkonnast.</t>
  </si>
  <si>
    <t>SY06020102-01</t>
  </si>
  <si>
    <t>SY06020103</t>
  </si>
  <si>
    <t>SY06020103-01</t>
  </si>
  <si>
    <t>SY06020103-02</t>
  </si>
  <si>
    <t>SY06020104</t>
  </si>
  <si>
    <t>Eri keele- ja kultuuritaustaga inimeste konkurentsivõime ühiskonnas toimetulekuks on paranenud.</t>
  </si>
  <si>
    <t>SY06020104-02</t>
  </si>
  <si>
    <t>Tööjõulähetusprogrammis osalejate arv</t>
  </si>
  <si>
    <t>SY06020105</t>
  </si>
  <si>
    <t>Eesti keelest erineva emakeelega inimeste eesti keele oskuse tase ja eesti keelt aktiivselt kasutajate arv kasvab, ühiskond toetab erineva emakeelega inimeste koos õppimist, mitmekeelse ja rändetaustaga õpilaskonna igakülgset lõimumist Eesti ühiskonda. Inimeste usaldus riigi institutsioonide vastu on kõrge.</t>
  </si>
  <si>
    <t>SY06020105-01</t>
  </si>
  <si>
    <t>INSA eesti keele majade tasuta keeleõppekursuste läbinud inimeste arv</t>
  </si>
  <si>
    <t>SY06020105-04</t>
  </si>
  <si>
    <t>Kohanemisprogrammi koolituskordade arv</t>
  </si>
  <si>
    <t>SY06020106</t>
  </si>
  <si>
    <t>Avaliku, era- ja kolmanda sektori asutused, kes puutuvad sihtrühmaga kokku, arvestavad oma põhitegevuses eesti keelest erineva emakeelega inimeste vajadustega. Kohanemis- ja lõimumisteenuste pakkujad on heades partnerlussuhetes ning teadlikud iseenda ja teiste osaliste rollidest.</t>
  </si>
  <si>
    <t>SY06020106-01</t>
  </si>
  <si>
    <t>Romade mentoriteenusega hõlmatud KOV-ide arv</t>
  </si>
  <si>
    <t>SY0603</t>
  </si>
  <si>
    <t>Väljaspool Eestit elav eestlaskond kannab Eesti identiteeti, osaleb Eesti ühiskonna- ja kultuurielus ning Eestisse tagasipöördumine on oodatud ja vajalikul määral toetatud.</t>
  </si>
  <si>
    <t>Välismaal elavate eestlaste ühtekuuluvustunne Eestiga, %</t>
  </si>
  <si>
    <t>SY060301</t>
  </si>
  <si>
    <t>Välismaal elavad rahvukaaslased on teadlikud eestluse säilimist toetavatest teenustest.</t>
  </si>
  <si>
    <t>SY060301-01</t>
  </si>
  <si>
    <t>SY06030102</t>
  </si>
  <si>
    <t>Eestisse tagasipöördumine on oodatud ja vajalikul määral toetatud. Toetatud on tagasipöördumine ja Eestisse jäämine.</t>
  </si>
  <si>
    <t>SY06030102-02</t>
  </si>
  <si>
    <t>KS01010208-01</t>
  </si>
  <si>
    <t>KS01020108-04</t>
  </si>
  <si>
    <t>KS01020108-05</t>
  </si>
  <si>
    <t>KS01020108-06</t>
  </si>
  <si>
    <t>KS01020108-07</t>
  </si>
  <si>
    <t>Kogude digiteenuste kasutamiste arv</t>
  </si>
  <si>
    <t>KS01020109-04</t>
  </si>
  <si>
    <t>Teadus- ja arendusprojektide arv</t>
  </si>
  <si>
    <t>Eesti Rahvakultuuri Keskus</t>
  </si>
  <si>
    <t>Eesti Rahvakultuuri Keskuse koolitusosakonna aastaaruanne</t>
  </si>
  <si>
    <t>Eesti Rahvakultuuri keskus Maakondade arengustrateegiad 2030+  (15 maakondlikku strateegiat ja Tallinn)</t>
  </si>
  <si>
    <t>Eesti Rahvakultuuri Keskus RAKU/VAKU andmebaas</t>
  </si>
  <si>
    <t>Ettevõtete rahvusvahelistes TAI võrgustikes osalemise soodustamine</t>
  </si>
  <si>
    <t>Rahvusvaheliste TAI võrgustike arv, kus Eesti ettevõtted osalevad</t>
  </si>
  <si>
    <t>TI02030102-02</t>
  </si>
  <si>
    <t>Toetatud innovaatiliste projektide arv</t>
  </si>
  <si>
    <t>Accelerate Estonia</t>
  </si>
  <si>
    <t>PK010701-01</t>
  </si>
  <si>
    <t>PK010701-02</t>
  </si>
  <si>
    <t>PK01010110-01</t>
  </si>
  <si>
    <t>PK01010318-02</t>
  </si>
  <si>
    <t>Heakskiidetud aruannete %</t>
  </si>
  <si>
    <t>PK010702-01</t>
  </si>
  <si>
    <t>PK01070201</t>
  </si>
  <si>
    <t>Loomatervise valdkonna riskihindamine</t>
  </si>
  <si>
    <t>PK01070201-01</t>
  </si>
  <si>
    <t>Antud ekspertarvamusi ja koostatud riskihinnangud (tähtajalise täitmise % esitatud tellimusest)</t>
  </si>
  <si>
    <t>PK01030110</t>
  </si>
  <si>
    <t>Toiduohutuse valdkonna riskihindamine</t>
  </si>
  <si>
    <t>PK01030110-01</t>
  </si>
  <si>
    <t>PK01040323-02</t>
  </si>
  <si>
    <t>Põldkatsete kvaliteet (auditite kiriitiliste mittevastavuste arv)</t>
  </si>
  <si>
    <t>PK01050126-02</t>
  </si>
  <si>
    <t>heakskiidetud FANED andmete %</t>
  </si>
  <si>
    <t>RV020102-04</t>
  </si>
  <si>
    <t xml:space="preserve">E-riigikassa süsteemi vahendusel õigeaegselt teostatud väljamaksed (tehniline), %-des </t>
  </si>
  <si>
    <t>RV020201-05</t>
  </si>
  <si>
    <t>RV020201-06</t>
  </si>
  <si>
    <t>• Riigimajade loomine maakonnakeskustesse. Maakonnakeskustes (välja arvatud Tallinn ja Tartu)  renoveeritakse sobiv hoone või sobiva puudumisel ehitatakse uus, mille tulemusena luuakse seal asuvate riigiasutuste töötajatele kaasaegsed töötingimused. Paraneb kohalikule kogukonnale teenuste pakkumise kvaliteet ja lihtsustub asutustevaheline koostöö. • Riikliku andmehalduse sisseviimine. Riikliku andmehalduse käigus määratakse riigis põhi-andmed, kirjeldatakse riigi käsutuse olevad andmed ning luuakse selgelt toimiv andmete kvaliteedi parandamise ja elukäigu raamistik. • Rahva- ja eluruumide loenduse ettevalmistus ja läbiviimine. • Ühtse toetuste rakendusteenuse väljatöötamisega jätkamine.</t>
  </si>
  <si>
    <t>RV030106</t>
  </si>
  <si>
    <t>RV030106-01</t>
  </si>
  <si>
    <t>Kvaliteedikriteeriumite alusel hinnatud hangete osakaal, %</t>
  </si>
  <si>
    <t>RV030106-02</t>
  </si>
  <si>
    <t>Energiatõhususe miinimumnõuetele vastavaks viidud m2 osakaal miinimumnõuetele mittevastavast portfellist, %</t>
  </si>
  <si>
    <t>RV03010603</t>
  </si>
  <si>
    <t>RV030201-06</t>
  </si>
  <si>
    <t>Liikluses hukkunute arv kolme aasta keskmisena</t>
  </si>
  <si>
    <t>Liikluses raskelt vigastatute arv kolme aasta keskmisena</t>
  </si>
  <si>
    <t>Meetme eesmärk on arendada transpordisüsteemi säästvalt, nutikalt ja kulutõhusalt, vähendada selle keskkonnajalajälge ning muuta taristul liiklemine ohutumaks – selle tulemusena luuakse kvaliteetne, ohutu, nutikas, kestlik, ligipääsetav ja konkurentsivõimeline transporditaristu.</t>
  </si>
  <si>
    <t>Transpordi energiakulu, TWh</t>
  </si>
  <si>
    <t>Taastuvenergia osakaal transpordis, %</t>
  </si>
  <si>
    <t>Digiühiskond</t>
  </si>
  <si>
    <t>TI01010104-02</t>
  </si>
  <si>
    <t>PK01070202</t>
  </si>
  <si>
    <t>Loomatervise toetuste andmine</t>
  </si>
  <si>
    <t>PK01070202-01</t>
  </si>
  <si>
    <t>OK01-04</t>
  </si>
  <si>
    <t>Eesti positsioon rahvusvahelises õigusriigi indeksis kriminaaljustiitssüsteemi alakategoorias</t>
  </si>
  <si>
    <t>OK01-05</t>
  </si>
  <si>
    <t>OK010201-08</t>
  </si>
  <si>
    <t>KS010205</t>
  </si>
  <si>
    <t>KS01030206</t>
  </si>
  <si>
    <t>Liikmelisuse arv rahvusvahelistes organisatsioonides ja võrgustikes</t>
  </si>
  <si>
    <t>Eesti esindatus rahvusvaheliste organisatsioonide ja võrgustike kehandites</t>
  </si>
  <si>
    <t>KS01030207</t>
  </si>
  <si>
    <t>Aidata kaasa Eesti kultuuri rahvusvahelistumisele ja tutvustamisele maailmas</t>
  </si>
  <si>
    <t>Loodud on tingimused ühiskonna tulemuslikuks toimimiseks, tagatud on põhiõiguste tasakaalustatud kaitse ja õigusriigi põhimõtte järgimine ning kuritegevust on vähe.</t>
  </si>
  <si>
    <t>Kodanikuühiskonna mõju ja areng</t>
  </si>
  <si>
    <t>JO05</t>
  </si>
  <si>
    <t>Sõjaline riigikaitse ja heidutus</t>
  </si>
  <si>
    <t>JO05-01</t>
  </si>
  <si>
    <t>JO05-02</t>
  </si>
  <si>
    <t>JO05-03</t>
  </si>
  <si>
    <t>JO05-04</t>
  </si>
  <si>
    <t>JO05-05</t>
  </si>
  <si>
    <t>JO0501</t>
  </si>
  <si>
    <t>JO050101</t>
  </si>
  <si>
    <t>Üksused on püsivalt mehitatud ning varustuse ja varudega tagatud kehtivate eeskirjade kohaselt.</t>
  </si>
  <si>
    <t>Kaitseliit</t>
  </si>
  <si>
    <t>JO05010103-01</t>
  </si>
  <si>
    <t>Üksused on välja õpetatud määratud tasemel</t>
  </si>
  <si>
    <t>JO05010106-01</t>
  </si>
  <si>
    <t>JO04010201-03</t>
  </si>
  <si>
    <t>Kaitse-eelarve (2%) välise teadus-ja arendustegevuse rahastuse osakaal</t>
  </si>
  <si>
    <t>JO04010201-04</t>
  </si>
  <si>
    <t>Väeloomet tõhustavate teadus-ja arendusprojektide arv aastas</t>
  </si>
  <si>
    <t>JO04010201-05</t>
  </si>
  <si>
    <t>Ülikoolide ja/või ettevõtetega koostehtavate rahvusvaheliste teadus- ja arendusprojektide arv</t>
  </si>
  <si>
    <t>Relvastatud riigikaitse võimelüngad on selgitatud, analüüsitud ja pakutud teaduspõhised lahendid. Seotud teemad on avalikult publitseeritud ning tõusnud on üldine arusaam teemakäsitlusest. Tegevväelastest doktoriõppe läbijate kaudu on tõusnud üldine teaduslik kompetents Kaitseväes.</t>
  </si>
  <si>
    <t>JO05010107</t>
  </si>
  <si>
    <t>Väeloome poliitikakujundus</t>
  </si>
  <si>
    <t>JO05010108</t>
  </si>
  <si>
    <t>Rahuaegse taristu alalhoid</t>
  </si>
  <si>
    <t>Kaitseväe rahuaegsetes linnakutes otseselt operatiivstruktuuri väeüksustega sidumata taristuobjektide kulud on jälgitud, objektid on korras ja toetavad üksuste ettevalmistamist sõjaks</t>
  </si>
  <si>
    <t>JO05010109</t>
  </si>
  <si>
    <t>Harjutusväljade tagamine</t>
  </si>
  <si>
    <t>JO05010110</t>
  </si>
  <si>
    <t>JO050102</t>
  </si>
  <si>
    <t>JO050102-01</t>
  </si>
  <si>
    <t>Kaitsevalmiduse kõrgendamise otsuse tegemise aeg alates eelhoiatuse saamisest</t>
  </si>
  <si>
    <t>Juurdepääsupiiranguga, AvTS § 35 lg 1 p 3 prim</t>
  </si>
  <si>
    <t>JO05010201</t>
  </si>
  <si>
    <t>Sõdimiseks valmisoleku kiiruse tõstmine</t>
  </si>
  <si>
    <t>Kaitseväe operatiivstruktuur formeeritakse kiiremini ning lahinguala ettevalmistuste kiirus ning mõjusus kasvab. Kriisi ajal suudetakse tõrgeteta vastu võtta ja plaanidesse integreerida Eestisse paisatavaid liitlasvägesid.</t>
  </si>
  <si>
    <t>JO05010201-01</t>
  </si>
  <si>
    <t>Lahinguvalmis üksuste osakaal väestruktuuris</t>
  </si>
  <si>
    <t>JO05010202</t>
  </si>
  <si>
    <t>Vastuvõtva riigi toetus HNS</t>
  </si>
  <si>
    <t>JO05010202-01</t>
  </si>
  <si>
    <t>Vastuvõtva riigi toetus on liitlasüksustele tagatud</t>
  </si>
  <si>
    <t>JO05010203</t>
  </si>
  <si>
    <t>Kaitsevalmidust toetavad õppused</t>
  </si>
  <si>
    <t>Kaitsevalmidust toetavate õppuste tulemina on Kaitseväel püsivalt olemas kontrollitud ja tegelikkusele vastavad lahinguvalmiduse plaanid, arusaam õppekogunemistele ilmumise määrast ning formeerimistegevusi valdav reservvägi ja formeerimisstruktuur.</t>
  </si>
  <si>
    <t>Ametiabi osutamine</t>
  </si>
  <si>
    <t>JO04010901-03</t>
  </si>
  <si>
    <t>Demineerimise väljakutsetele reageerimise määr</t>
  </si>
  <si>
    <t>JO05010204</t>
  </si>
  <si>
    <t>Merereostuse tõrje</t>
  </si>
  <si>
    <t>JO05010206</t>
  </si>
  <si>
    <t>Olukorrateadlikkuse hoidmine</t>
  </si>
  <si>
    <t>EV ja Kaitseväe juhtkonnal on 24/7/365 olemas sõjalis-strateegiline olukorrapilt õhuruumist, merealalt ning omadest üksustest koos sellega lõimitud vastase sõjalise tegevuse prognoosiga. Püsivalt on alal hoitud korrapidamise ja teavitamise süsteem.</t>
  </si>
  <si>
    <t>JO05010206-01</t>
  </si>
  <si>
    <t>Olukorrateadlikkus on tagatud 24/7</t>
  </si>
  <si>
    <t>Vabariigi Valitsuse 20.12.2007 määruse nr 262 § 5 lg 1 p 3 alusel riigisaladus tasemel SALAJANE</t>
  </si>
  <si>
    <t>JO05010207</t>
  </si>
  <si>
    <t>Meresõiduohutuse tagamine territoriaalmerel</t>
  </si>
  <si>
    <t>JO05010207-01</t>
  </si>
  <si>
    <t>Merelise patrull- ja vaatlusvõimekuse olemasolu</t>
  </si>
  <si>
    <t>JO05010208</t>
  </si>
  <si>
    <t>Kaitsevalmiduse poliitika kujundamine</t>
  </si>
  <si>
    <t>Eesti saavutab 2026. aastal täieliku kaitsevalmiduse kaks korda kiiremini kui 2021. aastal ning riigiülene olukorrateadlikkus riigikaitsest on märkimisväärselt paranenud.</t>
  </si>
  <si>
    <t>JO05010208-01</t>
  </si>
  <si>
    <t>Mõõdik on juurdepääsupiiranguga, AvTS § 35 lg 1 p 3 prim</t>
  </si>
  <si>
    <t>JO050103-01</t>
  </si>
  <si>
    <t>JO050103-02</t>
  </si>
  <si>
    <t>JO05010301</t>
  </si>
  <si>
    <t>JO05010301-02</t>
  </si>
  <si>
    <t>Riigikaitselaagris osalejate arv</t>
  </si>
  <si>
    <t>Strateegiline kommunikatsioon</t>
  </si>
  <si>
    <t>JO04010403-01</t>
  </si>
  <si>
    <t>JO04010403-02</t>
  </si>
  <si>
    <t>JO04010403-03</t>
  </si>
  <si>
    <t>JO04010403-04</t>
  </si>
  <si>
    <t>Elanikkonna toetus NATO liikmelisusele (elanikkond tervikult)</t>
  </si>
  <si>
    <t>JO04010403-05</t>
  </si>
  <si>
    <t>Elanikkonna toetus NATO liikmelisusele (venekeelne elanikkond)</t>
  </si>
  <si>
    <t>JO04010403-07</t>
  </si>
  <si>
    <t>Elanike oskus ja informeeritus oma rollist kaitsetegevuses, kui Eestit rünnatakse</t>
  </si>
  <si>
    <t>Hoida püsivalt Eesti avalikkuse informeeritust Kaitseväe tegevustest riigikaitse korraldamisel ning sõjalistest ohtudest. Hoida elanikkonna (sh reservväelaste) kaitsetahet ja –valmidust ning tõsta usku esmase kaitsevõime ja kollektiivkaitse toimimisse, väärtustades liitlassuhteid, riigikaitselisi traditsioone ning sõjaajaloolist pärandit.</t>
  </si>
  <si>
    <t>JO04010404-01</t>
  </si>
  <si>
    <t>Reservväelaste oskus ja informeeritus oma rollist kaitsetegevuses, kui Eestit rünnatakse</t>
  </si>
  <si>
    <t>JO05010303</t>
  </si>
  <si>
    <t>Mõttekodade kaasamine</t>
  </si>
  <si>
    <t>JO05010304</t>
  </si>
  <si>
    <t>Ajaloolise pärandi uurimine, säilitamine ja tutvustamine</t>
  </si>
  <si>
    <t>JO05010304-02</t>
  </si>
  <si>
    <t>MUISis kirjeldatud, digiteeritud, sh museaalide arv, mis on seadusega lubatud teha avalikkusele kättesaadavaks</t>
  </si>
  <si>
    <t>JO05010304-03</t>
  </si>
  <si>
    <t>JO05010304-04</t>
  </si>
  <si>
    <t>JO05010306</t>
  </si>
  <si>
    <t>Laiapindse riigikaitse ettevalmistamine ja toetamine</t>
  </si>
  <si>
    <t>JO05010307-02</t>
  </si>
  <si>
    <t>Naiskodukaitse liikmete arvukus</t>
  </si>
  <si>
    <t>suurem parem</t>
  </si>
  <si>
    <t>JO05010307-03</t>
  </si>
  <si>
    <t>Kaitseliitlaste arvukus</t>
  </si>
  <si>
    <t>JO05010308</t>
  </si>
  <si>
    <t>JO05010308-02</t>
  </si>
  <si>
    <t>Noorte Kotkaste ja Kodutütarde väljaõppeüritustele kaasatud mitteliikmete arv</t>
  </si>
  <si>
    <t>JO05010308-03</t>
  </si>
  <si>
    <t>Noorte Kotkaste liikmete arvukus</t>
  </si>
  <si>
    <t>JO05010308-04</t>
  </si>
  <si>
    <t>Kodutütarde liikmete arvukus</t>
  </si>
  <si>
    <t>Kaitsetahte projektid</t>
  </si>
  <si>
    <t>JO05010309</t>
  </si>
  <si>
    <t>Kaitseväe panustamine eraldiseisvatesse kaitsetahte projektidesse toetab Eesti rahva positiivset suhtumist Kaitseväkke, riigikaitsesse ja liitlaste kohalolusse Eestis.</t>
  </si>
  <si>
    <t>JO050104</t>
  </si>
  <si>
    <t>Liitlaste toetus Eesti kaitselahendile on tagatud pikaajaliste vägedega täidetud plaanide ning kaitsekokkulepetega</t>
  </si>
  <si>
    <t>JO050104-01</t>
  </si>
  <si>
    <t>JO050104-02</t>
  </si>
  <si>
    <t>JO05010401</t>
  </si>
  <si>
    <t>Rahvusvahelistes organisatsioonides osalemine</t>
  </si>
  <si>
    <t>Võimalikult suur lisaväärtus Eesti riigikaitsele NATO ja EL liikmesusest</t>
  </si>
  <si>
    <t>JO05010402</t>
  </si>
  <si>
    <t>Kaitseväe esindatus vajalikul tasemel ja vajaliku mõjuga on rahvusvahelises suhtluses püsivalt tagatud.</t>
  </si>
  <si>
    <t>JO05010402-01</t>
  </si>
  <si>
    <t>Rahvusvaheliste formaatide arv, milles kaitseväelased panustavad</t>
  </si>
  <si>
    <t>Valitsemisala küberorganisatsioonide (CR14, CCDCOE) suunistamine</t>
  </si>
  <si>
    <t>Eesti nähtavus ja mõju on kaitsepoliitiliselt suurem kui Eesti suurusest johtuvalt võiks eeldada. NATO poliitilis-sõjaliste struktuuride otsused arvestavad siinse sõjalise julgeolekuolukorraga.</t>
  </si>
  <si>
    <t>Kaitseväe osalemine rahvusvahelistel operatsioonidel</t>
  </si>
  <si>
    <t>JO05010403</t>
  </si>
  <si>
    <t>Kaitseväe osalemine rahvusvahelistel staapides</t>
  </si>
  <si>
    <t>Eri tasandite rahvusvahelistes sõjalistes staapides on Eesti mehitanud talle määratud positsioonid kvalifitseeritud teotahteliste inimestega, kes hoiavad kõrgel Kaitseväe rahvusvahelist kuvandit</t>
  </si>
  <si>
    <t>JO05010404</t>
  </si>
  <si>
    <t>Kaitsevägi on kalendriaastas määratud hulgal ja mahus osalenud rahvusvahelistel õppustel (all)üksuste ja üksikute kaitseväelastega</t>
  </si>
  <si>
    <t>JO05010405</t>
  </si>
  <si>
    <t>Kaitseväe osalemine valmidusüksustes</t>
  </si>
  <si>
    <t>Kaitsevägi on välja õpetanud ja valmis vajaduse tekkimisel lühikese etteteatamise ajaga siirma operatsiooni piirkonda eelnevalt kokku lepitud tüüpi üksuse.</t>
  </si>
  <si>
    <t>JO050105</t>
  </si>
  <si>
    <t>K60, K20</t>
  </si>
  <si>
    <t>JO050105-01</t>
  </si>
  <si>
    <t>JO050106-01</t>
  </si>
  <si>
    <t>Taristu tervik kasutusmäär (keskmine kasulik pinna kasutusmäär arvutatuna eri hoonegruppide kasutusmäärade keskmisena %)</t>
  </si>
  <si>
    <t>JO050106-02</t>
  </si>
  <si>
    <t>JO05010601</t>
  </si>
  <si>
    <t>Taristuehituse ja korrashoiu korraldus</t>
  </si>
  <si>
    <t>JO05010601-01</t>
  </si>
  <si>
    <t>JO05010601-02</t>
  </si>
  <si>
    <t>Hoonete õigeaegne valmimine</t>
  </si>
  <si>
    <t>Kaitsetööstuspoliitika kujundamine</t>
  </si>
  <si>
    <t>Eestis püsib rahvusvaheliselt konkurentsivõimeline, ekspordile orienteeritud ja kõrge arendustasemega kaitsetööstus, mis on riigile usaldusväärne partner rahu-, kriisi- ja sõjaajal.</t>
  </si>
  <si>
    <t>JO050107-01</t>
  </si>
  <si>
    <t>JO050107-02</t>
  </si>
  <si>
    <t>JO050107-03</t>
  </si>
  <si>
    <t>Sotsiaalsed ja teenistusalased toetused</t>
  </si>
  <si>
    <t>JO05010701</t>
  </si>
  <si>
    <t>Kaitseväe langenute lähedastele, vigastatutele ja veteranidele on tagatud hilisem turvavõrgustik ja probleemidega tegelemise tugi.</t>
  </si>
  <si>
    <t>JO05010701-03</t>
  </si>
  <si>
    <t>Ümberõppe läbinud veteranide arv aastas</t>
  </si>
  <si>
    <t>Kaitsevaldkonna personaliteenus</t>
  </si>
  <si>
    <t>Sõjaväelise hariduse andmine ja täiendõpe</t>
  </si>
  <si>
    <t>Kaitseväe iga tasandi juhtivkoosseis on saanud kaasaegse sõjalise väljaõppe, mis annab kvalitatiivse eelise lahingutegevuse juhtimisel.</t>
  </si>
  <si>
    <t>JO05010702</t>
  </si>
  <si>
    <t>Ajateenistus</t>
  </si>
  <si>
    <t>JO05010702-01</t>
  </si>
  <si>
    <t>Ajateenijate rahulolu ajateenistusega</t>
  </si>
  <si>
    <t>JO05010703</t>
  </si>
  <si>
    <t>Reservteenistuse väärtustamine</t>
  </si>
  <si>
    <t>Sõdur-kodaniku eetost kandvad reservväelased, kes vabatahtlikult säilitavad sõduri oskused, füüsilise vormi ja sideme kaaslaste ning (all)üksusega.</t>
  </si>
  <si>
    <t>Teenus on ellu viidud</t>
  </si>
  <si>
    <t>HE03010221</t>
  </si>
  <si>
    <t>Kohalike tegevusrühmade toetamine</t>
  </si>
  <si>
    <t>HE04010103</t>
  </si>
  <si>
    <t>Soolise segregatsiooni vähendamine hariduses ja tööturul</t>
  </si>
  <si>
    <t>HE04010103-01</t>
  </si>
  <si>
    <t>Tegevused on ellu viidud</t>
  </si>
  <si>
    <t>Eesti rahvuse, keele ja kultuuri säilimine läbi aegade, Eesti Vabariigi iseseisvuse ja sõltumatuse kindlustatus rahvusvahelistes suhetes; heaolu kasv Eestis ning eestlaskonna huvide kaitse võõrsil; Eesti kasvav panus üleilmsesse kestlikku arengusse.</t>
  </si>
  <si>
    <t>VP03</t>
  </si>
  <si>
    <t>VP03-01</t>
  </si>
  <si>
    <t xml:space="preserve">Eesti julgeolek, iseseisvus, sõltumatus, territoriaalne terviklikkus ja põhiseaduslik kord väliste ohtude vastu tagatud </t>
  </si>
  <si>
    <t>Eksperthinnang</t>
  </si>
  <si>
    <t>VP03-03</t>
  </si>
  <si>
    <t>VP0301</t>
  </si>
  <si>
    <t>VP030101</t>
  </si>
  <si>
    <t>VP030101-01</t>
  </si>
  <si>
    <t xml:space="preserve">Liitlaste kohalolu Eestis 2016. aasta tasemel </t>
  </si>
  <si>
    <t>VP030101-02</t>
  </si>
  <si>
    <t>VP030101-03</t>
  </si>
  <si>
    <t>VP030101-08</t>
  </si>
  <si>
    <t>Eesti suutlikkus kujundada EL-i ja NATO välispoliitikat</t>
  </si>
  <si>
    <t>Välisministeerium/EVI</t>
  </si>
  <si>
    <t>VP03010101</t>
  </si>
  <si>
    <t>Eesti välis- ja julgeolekupoliitika kujundamine, transatlantilised suhted</t>
  </si>
  <si>
    <t>Teenuse sihiks on kindlustada, et NATO kollektiivkaitse mehhanismid ja allianssi sõjaline kohalolu idatiival kindlustaksid piisavad heidutuse, et tagada Eesti ning laiemalt kogu Euro-Atlandi piirkonna julgeoleku kindlustatus ja jagamatus.</t>
  </si>
  <si>
    <t>VP03010102</t>
  </si>
  <si>
    <t>EL ÜVJP poliitika ja koordinatsioon</t>
  </si>
  <si>
    <t>Teenuse sihiks on Eesti huvide ja seisukohtade esindamine Euroopa Liidu ühise välis- ja julgeolekupoliitika (ÜVJP) kujundamisel. Sellega toetame ELi julgeoleku, sõltumatuse ja terviklikkuse kaitsmist; ELi naabruses rahu ja kestlikku arengut; inimõiguste, õigusriigi ja demokraatlike väärtuste järgimist ning teiste geopoliitiliste suurjõududega suhtes ELi huvide eest seismist.</t>
  </si>
  <si>
    <t>VP03010103</t>
  </si>
  <si>
    <t>Koostöö Euroopa riikidega ning EL üldasjad</t>
  </si>
  <si>
    <t>Teenuse sihiks on Euroopa riikidega koostöö edendamine nii kahepoolselt kui ka regionaalsetes formaatides. Teenusega tagatakse täiendavalt EL teemade üldkoordinatsiooni välisministeeriumis ning Eesti seisukohtade kujundamine EL üldasjades, sh laienemispoliitikas.</t>
  </si>
  <si>
    <t>VP03010104</t>
  </si>
  <si>
    <t>Koostöö ja laiem rahvusvaheline poliitika Ida-Euroopa ja Kesk-Aasia riikidega</t>
  </si>
  <si>
    <t>Teenuse sihiks on rv koostöö edendamine Ida-Euroopa ja Kesk-Aasa riikidega. Idapartnerlusriikidega tehtava koostöö eesmärgiks on edendada nende riikide demokraatia ja hea valitsemistava edendamist, majanduskoostööd EL-iga, energiajulgeolekut ning inimestevahelisi kontakte.</t>
  </si>
  <si>
    <t>VP03010105</t>
  </si>
  <si>
    <t>Koostöö Aasia, Vaikse ookeani piirkonna, Aafrika ja Lähis-Ida riikidega ning seotud regionaalsete organisatsioonidega</t>
  </si>
  <si>
    <t>Teenuse sihiks on rv koostöö edendamine Aasia, Vaikse ookeani piirkonna, Aafrika ja Lähis-Ida riikidega. Tegevustega edendame Eesti koostööd nende regioonide tähtsamate organisatsioonidega (nt ASEAN, ASEM, ASEF,  Araabia Liiga, Aafrika Liit, neljapoolne julgeolekudialoog) ning ELi lõunanaabruspoliitika ja regionaalsete välisstrateegiate elluviimist (nt ELi strateegia koostööks India ja Vaikse ookeani piirkonnas).</t>
  </si>
  <si>
    <t>VP0302</t>
  </si>
  <si>
    <t>VP030201</t>
  </si>
  <si>
    <t>VP030201-01</t>
  </si>
  <si>
    <t xml:space="preserve">Eesti võimekus mõjutada ÜRO, OSCE, OECD ja teiste rv organisatsioonide poliitikat </t>
  </si>
  <si>
    <t>VP03020101</t>
  </si>
  <si>
    <t>Eesti esindamine ÜRO-s ja teistes inimõiguste, demokraatia, terrorismi tõkestamise ja rändega seotud rv organisatsioonides</t>
  </si>
  <si>
    <t xml:space="preserve">Teenuse sihiks on Eesti välispoliitiliste seisukohtade väljatöötamine ja suhtlemise korraldamine ÜRO-s, OSCE-s ja Euroopa Nõukogus ning teistes väiksemates valdkondlikes rv organisatsioonides. Teenuse peafookuses on inimõiguste, demokraatia, terrorismi tõkestamise ja rändega seotud küsimused. </t>
  </si>
  <si>
    <t>VP03020102</t>
  </si>
  <si>
    <t>Digi- ja küberdiplomaatia</t>
  </si>
  <si>
    <t>Teenuse sihiks on hoida Eesti kui suunanäitaja ja hinnatud partneri positsiooni küberjulgeoleku ja -diplomaatia teemadel maailmas. Digi- ja küberjulgeoleku teemade eestkõneleja saatuse abil võimestame ja toetame teisi Eesti kõiki teis välispoliitika tegevussuundi.</t>
  </si>
  <si>
    <t>VP03020103</t>
  </si>
  <si>
    <t>Ühendatuse-, kliima- ja energeetikadiplomaatia</t>
  </si>
  <si>
    <t>Teenuse sihiks on rv koostöö edendamine ja Eesti huvide kaitsmine majandusjulgeolekut, rv suhete stabiilsust ja kestlikku arengut tagavatel läbivatel teemadel, mis hõlmab Eesti ja Euroopa liidu ühendatuse arhitektuuri tuleviku kujundamist, energiajulgeolekut ning kliimamuutuste ühise tõkestamise eelduseks oleva rv konsensuse loomiseks vajalikku diplomaatiat.</t>
  </si>
  <si>
    <t>VP03020104</t>
  </si>
  <si>
    <t>Eestlaskonna kaasamine välismaal- ja kodanikudiplomaatia</t>
  </si>
  <si>
    <t>Teenuse sihiks on tagada tugev side välismaal elava eestlaskonnaga ning välismaal elavate rahvuskaaslaste osalemine Eesti ühiskonnaelus ja selle arengus. Koostöös siseriiklike partneritega (KuM, SiM, HTM, Integratsiooni Sihtasutus) toetame tagasipöördumist ning Eesti kultuuri tutvustamist välismaal.</t>
  </si>
  <si>
    <t>VP0303</t>
  </si>
  <si>
    <t>VP030301</t>
  </si>
  <si>
    <t>VP030301-01</t>
  </si>
  <si>
    <t>VP03030101</t>
  </si>
  <si>
    <t>Konsulaarteenused ja –abi</t>
  </si>
  <si>
    <t>Teenuse sihiks on pakkuda klientidele lihtsalt kättesaadavaid konsulaarteenuseid kulutõhusalt. See eeldab konsulaarpoliitika kujundamist ja elluviimist ning koostööd teiste asutustega (ennekõike Siseministeerium, Politsei- ja Piirivalveamet). Tagame operatiivse reisiinfo- ja riskikommunikatsiooni edastamise, reisijate teadlikkuse edendamise ning vajadusel konsulaarhädaabi osutamise.</t>
  </si>
  <si>
    <t>VP03030102</t>
  </si>
  <si>
    <t>Rahvusvahelise ja EL-i õiguse koordinatsioon</t>
  </si>
  <si>
    <t>Teenuse sihiks on, et Eesti seisukohad rahvusvahelise ja ELi õiguse üldküsimustes oleksid esindatud ja huvid kaitstud.</t>
  </si>
  <si>
    <t>VP03030103</t>
  </si>
  <si>
    <t>Ministeeriumi 24h toimepidevus</t>
  </si>
  <si>
    <t>Teenuse siht on tagada välisriikides toimuvate sündmuste ööpäevaringne seire, alati kättesaadav konsulaarabi ning ministeeriumi (sh välisesinduste) võimekus kas iseseisvalt või koos teiste partneritega operatiivselt kriisiolukordadele reageerida ja neid lahendada.</t>
  </si>
  <si>
    <t>VP03030104</t>
  </si>
  <si>
    <t>Sanktsioonipoliitika ja strateegilise kauba kontroll</t>
  </si>
  <si>
    <t>Teenuse siht on tagada, et Eesti välis- ja julgeolekupoliitilised huvid oleksid Euroopa Liidu sanktsioonipoliitika kujundamisel esindatud ja kaitstud ning strateegilise kauba kontroll teostatakse kõikide nõuete kohaselt.</t>
  </si>
  <si>
    <t>VP0304</t>
  </si>
  <si>
    <t>VP030401</t>
  </si>
  <si>
    <t>VP030401-01</t>
  </si>
  <si>
    <t>MKM, EIS</t>
  </si>
  <si>
    <t>VP03040101</t>
  </si>
  <si>
    <t>Majandusdiplomaatiline tugi Eesti ettevõtjatele, sh aukonsulite töö suunamine</t>
  </si>
  <si>
    <t xml:space="preserve">Teenuse siht on koostöös EIS-i ja MKM-iga toetada ettevõtteid välisturgudele sisenemisel ja seal tegutsemisel ning soodustada välisinvesteeringute jõudmist Eestisse, ennekõike visiitide, kohtumiste ja ürituste korraldamise ning ettevõtjate nõustamise kaudu. </t>
  </si>
  <si>
    <t>VP03040102</t>
  </si>
  <si>
    <t>Eesti huvide edendamine EL-is ja teistes rv majandusorganisatsioonides</t>
  </si>
  <si>
    <t>Teenuse siht on luua eksporti ja investeeringuid toetav toimivate lepingute baas, kaitsta Eesti majandushuve rahvusvahelistes organisatsioonides ning soodustada ELi siseturu ja taristu arendamist. Nende eesmärkide täitmisega luuakse eeldused välisinvesteeringute ja ekspordi jätkusuutlikuks kasvuks.</t>
  </si>
  <si>
    <t>VP0305</t>
  </si>
  <si>
    <t>VP030501</t>
  </si>
  <si>
    <t>VP030501-04</t>
  </si>
  <si>
    <t>VP03050101</t>
  </si>
  <si>
    <t>Eesti arengukoostöö poliitika kujundamine</t>
  </si>
  <si>
    <t>Teenuse sihiks on kujundada Eestist omanäoline, rahvusvahelisi arengueesmärke toetav ning üldtunnustatud arengukoostöö põhimõtetest lähtuv doonorriik, kelle abi on partnerriikides oodatud ja nende arengule kasulik, kes on avatud koostööle ka teiste doonoritega ning kelle töö aitab otseselt saavutada kestliku arengu eesmärke ja vähendada vaesust.</t>
  </si>
  <si>
    <t>EstDev</t>
  </si>
  <si>
    <t>VP03050102</t>
  </si>
  <si>
    <t>Eesti humanitaarabipoliitika kujundamine ja rakendamine</t>
  </si>
  <si>
    <t>Teenuse sihiks on päästa inimelusid ning abistada loodus- või inimtegevusest põhjustatud katastroofides ja kriisides kannatanuid. Loodus- või inimtegevusest põhjustatud katastroofidele ja kriisidele reageerimine rahvusvaheliselt kokku lepitud reeglite kohaselt, arvestades Eesti võimekust ja toetades selle arengut ekspertide kaasamise kaudu rahvusvahelistes kriisisituatsioonides humanitaarabi koordineerija või abi andjana.</t>
  </si>
  <si>
    <t>SIM, PPA</t>
  </si>
  <si>
    <t>HE05020215</t>
  </si>
  <si>
    <t>Põlevkivi sektori töötajate tööalaste üleminekute toetamine</t>
  </si>
  <si>
    <t>HE05020215-01</t>
  </si>
  <si>
    <t xml:space="preserve">Meetme raames parendatakse nii ettevõtete võimekust ja valmisolekut TAI-mahukamateks tegevusteks kui ka võimestatakse innovatsioonisüsteemi tervikuna, et töötada välja üha efektiivsemaid teenuseid, mis lähtuvad ettevõtja vajadustest. </t>
  </si>
  <si>
    <t>Ettevõtete TAI teadlikkuse ja arendustegevuse toetamine</t>
  </si>
  <si>
    <t>Toetada teadus- ja tehnoloogiamahuka iduettevõtluse ökosüsteemi arengut</t>
  </si>
  <si>
    <t>Kaupade ja teenuste eksport, mld eur</t>
  </si>
  <si>
    <t>Väljaspool Harjumaad loodud SKP elaniku kohta EL-27 keskmisest</t>
  </si>
  <si>
    <t>Kolm aastat varem loodud ettevõtete arv, mille käive on suurem kui 200 000 €</t>
  </si>
  <si>
    <t>Targa ettevõtlus- ja tarbimiskeskkonna kujundamine</t>
  </si>
  <si>
    <t>Tööstustoodangu mahuindeks</t>
  </si>
  <si>
    <t>Tööstussektorit edendav poliitikakujundus</t>
  </si>
  <si>
    <t>Turismisektori edendamise toetamine</t>
  </si>
  <si>
    <t>ST010106-07</t>
  </si>
  <si>
    <t>ST010106-08</t>
  </si>
  <si>
    <t>Aktiivsete abipolitseinike osakaal</t>
  </si>
  <si>
    <t>Eesti teadvustab ja maandab sisejulgeolekut ohustavaid tegureid kvaliteetse õigusloome, võimearenduse ning siseriikliku ja rahvusvahelise koostöö kaudu. Eesti elanikud ning avalik, kolmas ja erasektor on valmis tulema toime erinevate võimalike kriisistsenaariumitega.</t>
  </si>
  <si>
    <t>Korruptsioonitajumise indeks (koht)</t>
  </si>
  <si>
    <t>Elanikkonnakaitse, kriisideks valmisolek ja nende lahendamine</t>
  </si>
  <si>
    <t>Eesti kodakondsus, rände- ja identiteedihalduspoliitika on usaldusväärsed, innovaatilised ja inimesekesksed, toetades Eesti arengut, ühiskonna sidusust ja toimimist ning tagades siseturvalisust.</t>
  </si>
  <si>
    <t>Eesti on inimesekeskne ning kogukondade ja kodanikuühiskonna arengut soosiv riik, kus inimesed on väärtustatud ja kaasatud, jagavad demokraatlikke väärtusi ning aktiivse osalusega kogukondlikus ja ühiskondlikus tegevuses parandavad elukeskkonda.</t>
  </si>
  <si>
    <t>Eesti vabaühenduste elujõulisuse indeks</t>
  </si>
  <si>
    <t>SY01-04</t>
  </si>
  <si>
    <t>Eesti ühiskonna integratsiooni monitooring</t>
  </si>
  <si>
    <t>SY0101-05</t>
  </si>
  <si>
    <t>Kinnipeetavate arv 100 000 elaniku kohta</t>
  </si>
  <si>
    <t>OK010301-03</t>
  </si>
  <si>
    <t>Avavangla täituvus</t>
  </si>
  <si>
    <t>OK010301-05</t>
  </si>
  <si>
    <t>Vangide retsidiivsus 2 aasta jooksul peale vabanemist</t>
  </si>
  <si>
    <t>Eesti keele maine uuring</t>
  </si>
  <si>
    <t>Eesti Keele Instituut</t>
  </si>
  <si>
    <t>Keeletaristu</t>
  </si>
  <si>
    <t>EK01010288</t>
  </si>
  <si>
    <t>Keele staatus ja maine</t>
  </si>
  <si>
    <t>EK01010288-01</t>
  </si>
  <si>
    <t>EHIS, EIS</t>
  </si>
  <si>
    <t>Harno</t>
  </si>
  <si>
    <t>Eesti inimestel on teadmised, oskused ja hoiakud, mis võimaldavad teostada end isiklikus elus, töös ja ühiskonnas ning toetavad Eesti elu edendamist ja üleilmset säästvat arengut.
Noore avarad arenguvõimalused, turvatunne ja kindel tugi loovad Eestit, mida noor tahab edasi kanda.</t>
  </si>
  <si>
    <t>uuring edukus tööturul</t>
  </si>
  <si>
    <t>PISA</t>
  </si>
  <si>
    <t>Saldoandmik/EHIS/Statistikaamet</t>
  </si>
  <si>
    <t>ICCS</t>
  </si>
  <si>
    <t>Kolmanda taseme haridusega 25-34 a osakaal (%)</t>
  </si>
  <si>
    <t>Eesti tööjõu-uuring</t>
  </si>
  <si>
    <t>Põhikoolist väljalangejate määr statsionaarse õppe kolmandas kooliastmes (%): kokku</t>
  </si>
  <si>
    <t>Põhikoolist väljalangejate määr statsionaarse õppe kolmandas kooliastmes (%): poisid</t>
  </si>
  <si>
    <t>Põhikoolist väljalangejate määr statsionaarse õppe kolmandas kooliastmes (%): tüdrukud</t>
  </si>
  <si>
    <t>Eestis antav haridus on rahvusvaheliselt konkurentsivõimeline</t>
  </si>
  <si>
    <t>Baastasemest kõrgema taseme digioskustega 16-24-aastaste osakaal (DESI)  (%)</t>
  </si>
  <si>
    <t>Rahulolu uuring</t>
  </si>
  <si>
    <t>Õpetaja kutsekindlus: õpetajakoolituse lõpetanute osakaal, kes on pärast lõpetamist õpetajana töötanud viiel järjestikusel aastal (%)</t>
  </si>
  <si>
    <t>Õpetaja kutsekindlus: esmakordselt õpetajana alustanute osakaal, kes on pärast ametisse asumist õpetajana töötanud viiel järjestikusel aastal (%)</t>
  </si>
  <si>
    <t>HS110201-10</t>
  </si>
  <si>
    <t>Õpilaste osakaal, kes on liikumisvõimalustega koolis pigem rahul või väga rahul (%): 4.klass</t>
  </si>
  <si>
    <t>HS110201-11</t>
  </si>
  <si>
    <t>HS110201-12</t>
  </si>
  <si>
    <t>Õpilaste osakaal, kes on liikumisvõimalustega koolis pigem rahul või väga rahul (%): 11.klass</t>
  </si>
  <si>
    <t>HS110201-13</t>
  </si>
  <si>
    <t>HS110201-14</t>
  </si>
  <si>
    <t>HS110201-15</t>
  </si>
  <si>
    <t>HS110201-16</t>
  </si>
  <si>
    <t>Õpilaste osakaal, keda ei ole viimase kahe nädala jooksul korduvalt kiusatud (%): kutseõppeasutuste õppijad</t>
  </si>
  <si>
    <t>HS110201-18</t>
  </si>
  <si>
    <t>Tagatakse kvalifitseeritud õpetajate, haridusasutuste juhtide ja tugispetsialistide järelkasv ning paindlikud võimalused ametisse asumisel.</t>
  </si>
  <si>
    <t>HS110203-04</t>
  </si>
  <si>
    <t>HS110203-06</t>
  </si>
  <si>
    <t>SAIS, EHIS</t>
  </si>
  <si>
    <t>HS110203-09</t>
  </si>
  <si>
    <t>Baastasemest kõrgema taseme digioskustega 16–74- aastaste osakaal (%)</t>
  </si>
  <si>
    <t>HS110302-04</t>
  </si>
  <si>
    <t>HS110302-05</t>
  </si>
  <si>
    <t>HS110302-08</t>
  </si>
  <si>
    <t>IT õppesuuna  lõpetajate arv aastas: kõrghariduses</t>
  </si>
  <si>
    <t>HS110302-09</t>
  </si>
  <si>
    <t>IT õppesuuna  lõpetajate arv aastas: kutsehariduses</t>
  </si>
  <si>
    <t>Harno, Eesti Noorsootöötajate Kogu</t>
  </si>
  <si>
    <t>statistikaamet</t>
  </si>
  <si>
    <t>EHIS, Statistikaamet</t>
  </si>
  <si>
    <t>Noorte omaalgatusprojektide arv (sh toetatud projektide osakaal (%))</t>
  </si>
  <si>
    <t>Uuring "Noorsootöös osalevate noorte rahulolu noorsootööga"</t>
  </si>
  <si>
    <t>Noorte üksijäämist ja eemaldumist märgatakse ning ennetatakse kindlustunnet suurendava turvavõrgustiku abil.</t>
  </si>
  <si>
    <t>HS110404-03</t>
  </si>
  <si>
    <t>Euroopa Komisjon</t>
  </si>
  <si>
    <t>Euroopa innovatsiooni tulemustabel</t>
  </si>
  <si>
    <t>Baasfinantseerimise alusandmed, Statistikaamet</t>
  </si>
  <si>
    <t>Kõrgetasemeliste publikatsioonide arv teadlaste ja inseneride arvu kohta</t>
  </si>
  <si>
    <t>Eesti Teadusinfosüsteem (ETIS), Statistikaamet</t>
  </si>
  <si>
    <t>Eesti edukus EL teadus- ja arendustegevuse raamprogrammis Euroopa Horisont: koht riikide võrdluses võidetud lepingute mahu alusel SKP kohta, % EL keskmisest, kusjuures EL = 100</t>
  </si>
  <si>
    <t>eCorda, Eurostat</t>
  </si>
  <si>
    <t>EL teadus- ja arendustegevuse raamprogrammis Euroopa Horisont projektides osalevate Eesti organisatsioonide arv</t>
  </si>
  <si>
    <t>eCorda</t>
  </si>
  <si>
    <t>TI01010188</t>
  </si>
  <si>
    <t xml:space="preserve">Kõrgel tasemel teadustöö tegemiseks vajalik ligipääs kvaliteetsele teadustaristule ja taristu teenuste arendamine ja pakkumine. </t>
  </si>
  <si>
    <t>Ühiskonna ja majanduse vajadustele vastava teadus- ja arendustegevuse võimekuse kasvatamine</t>
  </si>
  <si>
    <t>Erasektori poolt rahastatud avaliku sektori teadus- ja arendustegevuse kulutuste osakaal, %</t>
  </si>
  <si>
    <t>Era- ja avaliku sektori ühispublikatsioonide arv miljoni elaniku kohta,  tase EL keskmisest (EL keskmine = 100) %</t>
  </si>
  <si>
    <t>European Innovation Scoreboard</t>
  </si>
  <si>
    <t>Sotsiaalmajanduslikele rakendustele suunatud kulutuste osakaal riigieelarves planeeritud TA eraldistest, %</t>
  </si>
  <si>
    <t>Statistikaamet, HTM arvutused</t>
  </si>
  <si>
    <t>Doktorikraadiga teadlaste ja inseneride arv 1000 tööealise elaniku kohta</t>
  </si>
  <si>
    <t>TI020201-01</t>
  </si>
  <si>
    <t>tegevuse mõõdikud = meetme mõõdikud</t>
  </si>
  <si>
    <t>TI020201-02</t>
  </si>
  <si>
    <t>TI020201-03</t>
  </si>
  <si>
    <t>TI020201-04</t>
  </si>
  <si>
    <t>Terviseamet</t>
  </si>
  <si>
    <t>Ravimiamet</t>
  </si>
  <si>
    <t>Eesti on riik, kus inimesed on hoitud, ebavõrdsus ja vaesus väheneb ning toetatud on kõikide pikk ja kvaliteetne tööelu</t>
  </si>
  <si>
    <t>HE-17</t>
  </si>
  <si>
    <t>Suhtelise vaesuse ja sotsiaalse tõrjutuse määr, % (mehed)</t>
  </si>
  <si>
    <t>HE-18</t>
  </si>
  <si>
    <t>Suhtelise vaesuse ja sotsiaalse tõrjutuse määr, % (naised)</t>
  </si>
  <si>
    <t>HE-19</t>
  </si>
  <si>
    <t>HE-20</t>
  </si>
  <si>
    <t>Kohortsündimuskordaja</t>
  </si>
  <si>
    <t>HE-21</t>
  </si>
  <si>
    <t>Soolise võrdõiguslikkuse indeks</t>
  </si>
  <si>
    <t>HE-22</t>
  </si>
  <si>
    <t>Hoolivuse ja koostöömeelsuse indeks</t>
  </si>
  <si>
    <t>Tööjõus osalemise määr 15-74-aastaste seas, % (kokku)</t>
  </si>
  <si>
    <t>HE01-07</t>
  </si>
  <si>
    <t>16-64-aastaste vähenenud töövõimega inimeste tööhõive määr, %</t>
  </si>
  <si>
    <t>15-29-aastaste NEET noorte määr, %</t>
  </si>
  <si>
    <t>Töötute absoluutse vaesuse määr, %</t>
  </si>
  <si>
    <t>Sotsiaalkindlustusamet</t>
  </si>
  <si>
    <t>HE05020216</t>
  </si>
  <si>
    <t>HE05020216-01</t>
  </si>
  <si>
    <t>Tööinspektsioon</t>
  </si>
  <si>
    <t>Riikliku Lepitaja Kantselei</t>
  </si>
  <si>
    <t>Astangu KRK</t>
  </si>
  <si>
    <t>HE06</t>
  </si>
  <si>
    <t>Eestis elavatel vanemaealistel on võrdsed võimalused ühiskonnas osalemiseks, nad on ühiskonna igapäevaellu kaasatud ning majanduslikult hästi toime tulevad</t>
  </si>
  <si>
    <t>HE06-01</t>
  </si>
  <si>
    <t>Aktiivsena vananemise indeks</t>
  </si>
  <si>
    <t>Suure hoolduskoormusega (20 ja enam tundi nädalas) 16-aastaste ja vanemate inimeste osakaal</t>
  </si>
  <si>
    <t>Vanemaealiste võimalused ühiskonnas osaleda ja majanduslikult toime tulla on paranenud</t>
  </si>
  <si>
    <t>Rahvapensionimäära suhe arvestuslikku elatusmiinimumi</t>
  </si>
  <si>
    <t>Poliitika on kujundatud</t>
  </si>
  <si>
    <t>Represseeritu ja tuumakatastroofi tagajärgede likvideerija toetus</t>
  </si>
  <si>
    <t>HE07</t>
  </si>
  <si>
    <t>Sotsiaalhoolekande programm</t>
  </si>
  <si>
    <t>Eesti sotsiaalhoolekande korraldus toetab inimeste heaolu ja sotsiaalse turvatunde kasvu</t>
  </si>
  <si>
    <t>HE07-01</t>
  </si>
  <si>
    <t>HE0701</t>
  </si>
  <si>
    <t>Toetada inimeste aktiivset ühiskonnaelus ja kogukonnas osalemist ning iseseisvat ja väärikat elu, sealhulgas inimesed saavad ennetavat ja kvaliteetset hoolekandelist abi võimalikult kodu lähedal.</t>
  </si>
  <si>
    <t>Teenuste arendamine ning nende kättesaadavuse, kvaliteedi ja koostöövõime edendamine</t>
  </si>
  <si>
    <t>Dementsusega inimeste ja nende lähedaste elukvaliteedi toetamine</t>
  </si>
  <si>
    <t>Toetatud tegevusrühmade arv</t>
  </si>
  <si>
    <t>HE070102-02</t>
  </si>
  <si>
    <t>Makseraskustes leibkondade osatähtsus, %</t>
  </si>
  <si>
    <t>Tegevusloaga teenuste ning KOV teenuste (lastekaitse, sotsiaalteenused) osutamise üle läbiviidud riiklikud ja haldusjärelevalved ning SKA halduslepinguga osutatavate sotsiaalteenuste järelevalve</t>
  </si>
  <si>
    <t>HE08</t>
  </si>
  <si>
    <t>HE08-01</t>
  </si>
  <si>
    <t>Soovitud ja tegelike laste arvu vahe</t>
  </si>
  <si>
    <t>HE08-04</t>
  </si>
  <si>
    <t>HE0801</t>
  </si>
  <si>
    <t>Lastega perede majanduslikku toimetulekut ning töö- ja pereelu ühitamist toetav sotsiaalkaitsesüsteem</t>
  </si>
  <si>
    <t>Tagatud on lastega perede materiaalne kindlustatus ning töö- ja pereelu ühitamine, misläbi paranevad laste ja perede heaolu</t>
  </si>
  <si>
    <t>Laste absoluutse vaesuse määr</t>
  </si>
  <si>
    <t>HE080101</t>
  </si>
  <si>
    <t>HE0802</t>
  </si>
  <si>
    <t>Laste ja perede heaolu ning lapse õiguste tagamine toimiva lastekaitsesüsteemi ning sobivate ja kvaliteetsete teenuste kaudu</t>
  </si>
  <si>
    <t>HE05020207</t>
  </si>
  <si>
    <t>HE0803</t>
  </si>
  <si>
    <t>Tagada õigeaegne ja piisav abi kuriteo, vägivalla ja kriisisündmuse ohvritele</t>
  </si>
  <si>
    <t>HE03020210-02</t>
  </si>
  <si>
    <t>HE09</t>
  </si>
  <si>
    <t>HE09-01</t>
  </si>
  <si>
    <t>Nende inimeste osakaal, kes enda arvates kuuluvad mõnda gruppi, mida Eestis diskrimineeritakse</t>
  </si>
  <si>
    <t>HE09-02</t>
  </si>
  <si>
    <t>SVVK volinik</t>
  </si>
  <si>
    <t>RV03020207</t>
  </si>
  <si>
    <t>Töökohateenuse allhange</t>
  </si>
  <si>
    <t>Rahulolu teabe liikumisega (mõõdetakse rahuloluküsimustiku abil 5 palli süsteemis ca 3 aasta järel)</t>
  </si>
  <si>
    <t>Eesti Töötukassale aktiivsete ja passiivsete tööturumeetmete osutamiseks vahendite andmine</t>
  </si>
  <si>
    <t>HE080301</t>
  </si>
  <si>
    <t>HE02010204</t>
  </si>
  <si>
    <t>Kahjuhüvitis</t>
  </si>
  <si>
    <t>HE02010204-02</t>
  </si>
  <si>
    <t>Mitmedimensiooniline pereteraapia</t>
  </si>
  <si>
    <t>Eestis on naistel ja meestel kõigis ühiskonnaelu valdkondades võrdsed õigused, kohustused, võimalused ja vastutus ning vähemusrühmadele on tagatud võrdsed võimalused eneseteostuseks ja ühiskonnaelus osalemiseks</t>
  </si>
  <si>
    <t>Reisijate üldine rahulolu ühistranspordi erinevate aspektidega neljapallisüsteemis 
(4 = väga rahul, 3 = pigem rahul, 2= pigem ei ole rahul, 1= üldse ei ole rahul)</t>
  </si>
  <si>
    <t>Transpordiamet - Ühistranspordi kasutajate rahulolu uuring</t>
  </si>
  <si>
    <t>Sõitude arv riigi poolt doteeritava ühistranspordiga (lennuk, laev, maakonnabuss)</t>
  </si>
  <si>
    <t>HE02010101</t>
  </si>
  <si>
    <t>HE02010101-01</t>
  </si>
  <si>
    <t>HE02010211</t>
  </si>
  <si>
    <t>Riikliku vanaduspensioni kogumisosa</t>
  </si>
  <si>
    <t>HE02010211-01</t>
  </si>
  <si>
    <t>Kohustusliku kogumispensioniga liitunud tööealiste (18-64a) inimeste arv</t>
  </si>
  <si>
    <t>HE03010209</t>
  </si>
  <si>
    <t>HE03010209-01</t>
  </si>
  <si>
    <t>Sidus ühiskond</t>
  </si>
  <si>
    <t>Eesti on sidus ja kaasav ühiskond</t>
  </si>
  <si>
    <t>Eesti ühiskond on lõimunud ja sotsiaalselt sidus, erineva keele- ja kultuuritaustaga inimesed osalevad aktiivselt ühiskonnaelus ja jagavad demokraatlikke väärtusi ja ühist kultuuri-, info- ja suhtlusruumi ning tunnevad ühtekuuluvust. Loodud on võrdsed võimalused edukaks iseseisvaks toimetulekuks ja heaoluks kõigile Eestis elavatele inimestele.</t>
  </si>
  <si>
    <t>Eesti väliskogukondade ja tagasipöördumisega seonduv uuring</t>
  </si>
  <si>
    <t>Eesti elanike teadlikkus ja valmisolek toetada kohanemist ja lõimumist, %</t>
  </si>
  <si>
    <t>Erineva emakeelega inimeste vahel on usalduslikud, sõbralikud ja tihedad otsekontaktid. Erineva emakeelega inimesed algatavad ja osalevad kogukondlikes ühistegevustes (sh vabatahtlikus tegevuses) ning tunnevad ühtekuuluvustunnet.</t>
  </si>
  <si>
    <t>KS01-02</t>
  </si>
  <si>
    <t>Eesti laste ja noorte osalemine kultuuris, %</t>
  </si>
  <si>
    <t>KS01-03</t>
  </si>
  <si>
    <t>Kultuurivaldkonnas hõivatute keskmine brutokuupalk võrreldes Eesti keskmisega, %</t>
  </si>
  <si>
    <t>KS01-04</t>
  </si>
  <si>
    <t>Rahulolu kultuuri kättesaadavuse ja ligipääsetavusega, %</t>
  </si>
  <si>
    <t>KS01-05</t>
  </si>
  <si>
    <t>Kultuuri kättesaadavus digiplatvormidel, %</t>
  </si>
  <si>
    <t>KS01-06</t>
  </si>
  <si>
    <t>KS01-07</t>
  </si>
  <si>
    <t>KS01-08</t>
  </si>
  <si>
    <t>KS01-09</t>
  </si>
  <si>
    <t>Loomemajanduse sektoris loodud lisandväärtus töötaja kohta, eurot</t>
  </si>
  <si>
    <t>KS01-10</t>
  </si>
  <si>
    <t>KS01-11</t>
  </si>
  <si>
    <t>KS01-12</t>
  </si>
  <si>
    <t>Eesti elanike elukeskkonnaga rahulolu (rahul või pigem rahul), %</t>
  </si>
  <si>
    <t>Teatrikülastuste arv</t>
  </si>
  <si>
    <t>Rahvusvaheliste (välisosalusega) kunstinäituste osakaal kõigist Eestis korraldatud näitustest, %</t>
  </si>
  <si>
    <t>Laste- ja noortelavastuste osakaal uuslavastustest, %</t>
  </si>
  <si>
    <t>Eesti Rahvusringhäälingu usaldusväärsus eestikeelse elanikkonna hulgas, %</t>
  </si>
  <si>
    <t>Eesti Rahvusringhäälingu usaldusväärsus eesti keelest erineva emakeelega elanikkonna hulgas, %</t>
  </si>
  <si>
    <t>Kultuuripärandi kestlikkuse ja kättesaadavaks tegemise toetamine ja arendamine</t>
  </si>
  <si>
    <t>Muuseumikülastuste arv, mln</t>
  </si>
  <si>
    <t>Eesti raamatukogude füüsiliste külastuste arv, mln</t>
  </si>
  <si>
    <t>Organiseerunud rahvakultuuriharrastajate arv</t>
  </si>
  <si>
    <t>Raamatukogu on kestlik ja selle mitmekesine kogu  on kättesaadav igale Eesti  inimesele</t>
  </si>
  <si>
    <t>KS010203-05</t>
  </si>
  <si>
    <t>Rahvakultuurivaldkond on mitmekesine, elanikkonnale kättesaadav ning kestlik</t>
  </si>
  <si>
    <t>KS010204-04</t>
  </si>
  <si>
    <t>Laulu- ja tantsupeole pürgivate kollektiivide arv: noorte tantsupeol</t>
  </si>
  <si>
    <t>M11</t>
  </si>
  <si>
    <t>KS010204-05</t>
  </si>
  <si>
    <t>Laulu- ja tantsupeole pürgivate kollektiivide arv: üldlaulupeol</t>
  </si>
  <si>
    <t>M12</t>
  </si>
  <si>
    <t>KS010204-06</t>
  </si>
  <si>
    <t>Laulu- ja tantsupeole pürgivate kollektiivide arv: üldtantsupeol</t>
  </si>
  <si>
    <t>M13</t>
  </si>
  <si>
    <t>KS010204-08</t>
  </si>
  <si>
    <t>Kursuslaste rahulolu koolitusega, %</t>
  </si>
  <si>
    <t>Muuseumikogudes hoitav ja muinsuskaitse all olev kultuuripärand on mitmekesine, kättesaadav ja jätkusuutlik. Muuseumide ja muinsuskaitse teenused on kvaliteetsed.</t>
  </si>
  <si>
    <t>Heas ja rahuldavas seisukorras olevate ehitismälestiste osakaal, %</t>
  </si>
  <si>
    <t>KS010205-03</t>
  </si>
  <si>
    <t>KS010205-05</t>
  </si>
  <si>
    <t>MUISis kirjeldatud kogude osakaal, %</t>
  </si>
  <si>
    <t>Digiteeritud kogude osakaal, %</t>
  </si>
  <si>
    <t>Kõrgetasemeliste teaduspublikatsioonide arv</t>
  </si>
  <si>
    <t>KS01020501</t>
  </si>
  <si>
    <t>Kultuuripärandi hoidmine ja arendamine</t>
  </si>
  <si>
    <t>KS01020502</t>
  </si>
  <si>
    <t>Avalikkus hindab ja väärtustab kultuuripärandit, kultuuripärand on hoitud ja kättesaadav, aktuaalsed ja kõrge kasutusväärtusega juhendid ning metoodilised materjalid.</t>
  </si>
  <si>
    <t>Muinsuskaitsemaet</t>
  </si>
  <si>
    <t>KS01020503</t>
  </si>
  <si>
    <t>Mälestiste ja muinsuskaitsealade seisukorra paranemine
muinsuskaitse  ja muuseumide valdkonna arendamine.</t>
  </si>
  <si>
    <t>KS0103-05</t>
  </si>
  <si>
    <t>Digitaalse kultuuripärandi osakaal kogude suurusest, %</t>
  </si>
  <si>
    <t>Aidata kaasa Eesti tutvustamisele, kultuuridiplomaatia edendamisele ja Eesti kultuuri rahvusvahelistumisele; samuti aidata kaasa Eesti aktiivsele osalemisele rahvusvahelistes organisatsioonides ja Eesti huvide kaitsele.</t>
  </si>
  <si>
    <t>Spordiklubides ja spordikoolides sporti harrastavate noorte (5-19-aastased) osakaal kogu vanusegrupist, %</t>
  </si>
  <si>
    <t>Toetatavate kõrgema kategooria treenerite brutopalga suhe Eesti keskmisesse palka, %</t>
  </si>
  <si>
    <t>Mõõdik on väljatöötamisel</t>
  </si>
  <si>
    <t>Aasta pärast lõpetamist nutika spetsialiseerumise kasvualadel rakendunute osakaal kõigist hõivatutest (%)</t>
  </si>
  <si>
    <t>Eestist väljaminevas lühiajalises õpirändes osalenud kutseõppe lõpetanute osakaal (%)</t>
  </si>
  <si>
    <t>Eestist väljaminevas lühiajalises õpirändes osalenud bakalaureuse- ja magistriõppe lõpetanute osakaal (%)</t>
  </si>
  <si>
    <t>HS110105-05</t>
  </si>
  <si>
    <t>Täiskasvanute elukestvas õppes osalemise määr viimase 12 kuu jooksul (%) formaal- ja mitteformaalõppes</t>
  </si>
  <si>
    <t>HS110105-06</t>
  </si>
  <si>
    <t>Täiskasvanute elukestvas õppes osalemise määr viimase 12 kuu jooksul (%) informaalõppes</t>
  </si>
  <si>
    <t>HS11010531</t>
  </si>
  <si>
    <t>HS11010531-01</t>
  </si>
  <si>
    <t>Eesti keele kui teise keele põhikooli lõpueksamil vähemalt B1-taseme saavutanute osakaal (%)</t>
  </si>
  <si>
    <t>Eesti keele kui teise keele põhikooli lõpueksamil  vähemalt B2-taseme saavutanute osakaal (%)</t>
  </si>
  <si>
    <t>Tipptasemel oskustega (PISA 5. ja 6. taseme saavutanud) õpilaste osakaal eesti keelest erineva õppekeelega koolis võrreldes eestikeelse kooliga: Loodusteadused: eesti keelest erineva õppekeelega kool/ eesti õppekeelega kool</t>
  </si>
  <si>
    <t>Tipptasemel oskustega (PISA 5. ja 6. taseme saavutanud) õpilaste osakaal eesti keelest erineva õppekeelega koolis võrreldes eestikeelse kooliga: Lugemisoskus: eesti keelest erineva õppekeelega kool/ eesti õppekeelega kool</t>
  </si>
  <si>
    <t>Tipptasemel oskustega (PISA 5. ja 6. taseme saavutanud) õpilaste osakaal eesti keelest erineva õppekeelega koolis võrreldes eestikeelse kooliga: Matemaatika: eesti keelest erineva õppekeelega kool/ eesti õppekeelega kool</t>
  </si>
  <si>
    <t>Konkurss õpetajakoolituse õppekohtadele</t>
  </si>
  <si>
    <t>Õpetajate osakaal, kes on vähemalt kord kuus õpetanud koos teise õpetajaga (%)</t>
  </si>
  <si>
    <t>1−3 aastat tagasi kutsehariduse lõpetanud 20−34-aastaste inimeste tööhõive määr (%)</t>
  </si>
  <si>
    <t>1–3 aastat tagasi kolmanda taseme õpingud lõpetanud 20−34-aastaste tööhõive määr</t>
  </si>
  <si>
    <t>18–26-aastaste noorte juhitud mittetulundusühingute osakaal aktiivsetest mittetulundusühingutest (%)</t>
  </si>
  <si>
    <t>Huvikoolis õppivate noorte osakaal 7–26aastastest noortest (%)</t>
  </si>
  <si>
    <t>Noorte ettevõtjate osakaal 18‒26 aastastest noortest (%)</t>
  </si>
  <si>
    <t>15‒26-aastaste noorte osakaal, kes on osalenud organiseeritud vabatahtlikus tegevuses (%)</t>
  </si>
  <si>
    <t>HS110402-04</t>
  </si>
  <si>
    <t>18–26-aastaste kandidaatide osakaal kõigist kohalikest omavalitsuste volikogu valimiste kandidaatidest (%)</t>
  </si>
  <si>
    <t>Riigieelarve ja RE seletuskiri</t>
  </si>
  <si>
    <t>Ettevõtete investeeringud mittemateriaalsesse põhivarasse osakaaluna SKP-st (%, mld eurodes)</t>
  </si>
  <si>
    <t>OK010104</t>
  </si>
  <si>
    <t>Elanikkonna vaimse tervise toetamine elukaareüleselt</t>
  </si>
  <si>
    <t>TE030106</t>
  </si>
  <si>
    <t>TE030106-01</t>
  </si>
  <si>
    <t>TE030106-02</t>
  </si>
  <si>
    <t>TE03010406-08</t>
  </si>
  <si>
    <t>TE03010406-09</t>
  </si>
  <si>
    <t>TE03010406-10</t>
  </si>
  <si>
    <t>TE03010406-11</t>
  </si>
  <si>
    <t>TE03010406-12</t>
  </si>
  <si>
    <t>Töö- ja kutseõppe lõpetanud õppijate seast erialaselt rakendunute määr 6 kuud pärast lõpetamist kasvab</t>
  </si>
  <si>
    <t>HE0601</t>
  </si>
  <si>
    <t>HE060101</t>
  </si>
  <si>
    <t>HE06010101</t>
  </si>
  <si>
    <t>HE06010401</t>
  </si>
  <si>
    <t>HE06010401-01</t>
  </si>
  <si>
    <t>HE060102</t>
  </si>
  <si>
    <t>HE060102-02</t>
  </si>
  <si>
    <t>Välisriigis töötavate ja tagasipöördujate sotsiaalkindlustus ja -toetus (sh A1)</t>
  </si>
  <si>
    <t>PK010403-01</t>
  </si>
  <si>
    <t>Sertifitseerimise läbinud partiide suhtarv , %</t>
  </si>
  <si>
    <t>PK010404-03</t>
  </si>
  <si>
    <t>Kohalike ohustatud tõugu(del) loomade arv (tõuti):</t>
  </si>
  <si>
    <t>PK010404-04</t>
  </si>
  <si>
    <t>Eesti hobune</t>
  </si>
  <si>
    <t>1. detsembri seisuga tõuraamatus.</t>
  </si>
  <si>
    <t>Tõuraamat</t>
  </si>
  <si>
    <t>PK010404-05</t>
  </si>
  <si>
    <t>Eesti raskeveohobune</t>
  </si>
  <si>
    <t>PK010404-06</t>
  </si>
  <si>
    <t>Tori TA</t>
  </si>
  <si>
    <t>PK010404-07</t>
  </si>
  <si>
    <t>Eesti maatõug</t>
  </si>
  <si>
    <t>järgneva aasta aretustoetuse taotluses esitatud loomade arv eelmise aasta 1. detsembri seisuga.</t>
  </si>
  <si>
    <t>PK010404-08</t>
  </si>
  <si>
    <t>1. detsembri seisuga väljavõte</t>
  </si>
  <si>
    <t>PK010404-09</t>
  </si>
  <si>
    <t>Kihnu maalammas</t>
  </si>
  <si>
    <t>PK010404-10</t>
  </si>
  <si>
    <t>Vana-Tori</t>
  </si>
  <si>
    <t>PK010501-01</t>
  </si>
  <si>
    <t>Põllumajandussektori  netolisandväärtus tööjõu aastaühiku kohta (kolme aasta liikuv keskmine, FADN), €</t>
  </si>
  <si>
    <t>Allikas: PMK, FADN standardtulemused http://fadn.agri.ee/standardtulemused/  ; Tootmistüüp üldine (Kõik), SE 425 Netolisandväärtus tööjõu aastaühiku kohta - €-&gt; funkction AVERAGE (n;n-n;n-2)</t>
  </si>
  <si>
    <t>PK010501-02</t>
  </si>
  <si>
    <t>Toiduainetööstuste netolisandväärtus töötaja kohta</t>
  </si>
  <si>
    <t>RAA0045 Toiduainete tootmine ja joogi tootmine lisandväärtus/ TT0200 hõivatud Toiduainete tootmine + joogi tootmine*1000</t>
  </si>
  <si>
    <t>PK010502-01</t>
  </si>
  <si>
    <t>Noorte (kuni 40-aastaste) juhtide osakaal põllumajanduslikes majapidamistes, %</t>
  </si>
  <si>
    <t>EUROSTAT: Farm indicators by agricultural area, type of farm, standard output, sex and age of the manager and NUTS 2 regions [ef_m_farmang] .( Less than 25 years+From 25 to 34 years+From 35 to 39 years)/Total *100</t>
  </si>
  <si>
    <t>Farm Structure Survey, Eurostat</t>
  </si>
  <si>
    <t>PK010505-02</t>
  </si>
  <si>
    <t>PK010506-02</t>
  </si>
  <si>
    <t>Eesti Konjunktuuriinstituudi uuring „Eesti elanike toidukaupade ostueelistused ja hoiakud 2018“, milles kajastuvad 18–74-aastaste elanike hinnangud</t>
  </si>
  <si>
    <t>Vanemaealised on ühiskonnas sotsiaalselt kaasatud, võrdselt koheldud ning majanduslikult hästi toime tulevad</t>
  </si>
  <si>
    <t>Vanemaealiste poliitikakujundamisesse kaasamine</t>
  </si>
  <si>
    <t>JO050111-01</t>
  </si>
  <si>
    <t>Prioriteetsete liitlaste sõjaline kohaolek on kinnistatud</t>
  </si>
  <si>
    <t>Hädaabiteadete menetlemise poliitika kujundamine</t>
  </si>
  <si>
    <t>ST010212-02</t>
  </si>
  <si>
    <t>0–2-aastaste lastega 25–49-aastaste meeste ja naiste hõivelõhe</t>
  </si>
  <si>
    <t>HS110102</t>
  </si>
  <si>
    <t>Kutsehariduse omandanute osakaal 5 aastat pärast põhikooli lõpetamist (%)</t>
  </si>
  <si>
    <t>HS11010202</t>
  </si>
  <si>
    <t>HS11010202-01</t>
  </si>
  <si>
    <t>HS11010221</t>
  </si>
  <si>
    <t>HS11010221-01</t>
  </si>
  <si>
    <t>HS11010231</t>
  </si>
  <si>
    <t>HS11010231-01</t>
  </si>
  <si>
    <t>HS11010271</t>
  </si>
  <si>
    <t>HS11010271-01</t>
  </si>
  <si>
    <t>TE03010510</t>
  </si>
  <si>
    <t>TE03010510-01</t>
  </si>
  <si>
    <t>Vabatahtlikus tegevuses osalemise uuring</t>
  </si>
  <si>
    <t>Gruppide arv</t>
  </si>
  <si>
    <t>EK01010381</t>
  </si>
  <si>
    <t>Eesti keele õppe toetamine</t>
  </si>
  <si>
    <t>HS11020281</t>
  </si>
  <si>
    <t>Eesti keele õppe korraldamine</t>
  </si>
  <si>
    <t>Tervise edendamiseks, riskikäitumise vähendamiseks ja tervisenäitajate parandamiseks kogu elukaare jooksul on inimeste jaoks olemas vajalikud toetavad võrgustikud, võimalused ja oskused, et teha tervist toetavaid valikuid olenemata vanusest, sissetulekust, haridustasemest ja elukohast. Lihtsalt mõistetav tervisealane teave ning vajalikud teenused ja tooted on kõigile kättesaadavad</t>
  </si>
  <si>
    <t>Inimeste vajadustele ja ootustele vastavad ohutud ja kvaliteetsed tervise- ja sotsiaalteenused, mis aitavad vähendada enneaegset suremust, lisada tervena elatud eluaastaid ja toetada krooniliste haigustega elamist, on elanikkonnale võrdselt kättesaadavad</t>
  </si>
  <si>
    <t>Üle kolme töövõimetuspäevaga tööõnnetuste arv 100 000 hõivatu kohta</t>
  </si>
  <si>
    <t>Lisapuhkepäevad alaealistele</t>
  </si>
  <si>
    <t>Vanemaealiste programm</t>
  </si>
  <si>
    <t>Pensionipoliitika kujundamine ja selle elluviimise korraldamine</t>
  </si>
  <si>
    <t>HE03010205-02</t>
  </si>
  <si>
    <t>Abivahenditeenuse saajate arv (vanaduspensioniealised)</t>
  </si>
  <si>
    <t>HE03010205-03</t>
  </si>
  <si>
    <t>Abivahenditeenuse saajate arv (tööealised)</t>
  </si>
  <si>
    <t>Kinnise lasteasutuse teenus</t>
  </si>
  <si>
    <t>HE05020403-05</t>
  </si>
  <si>
    <t>Soolise võrdsuse ja võrdse kohtlemise programm</t>
  </si>
  <si>
    <t>Soolise võrdõiguslikkuse seadusest ja võrdse kohtlemise seadusest tulenevate õiguste kaitset puudutav nõustamine, arvamuse avaldamine diskrimineerimisjuhtumite kohta, seaduste mõju analüüsimine ning soolise võrdõiguslikkuse ja võrdse kohtlemise edendamine</t>
  </si>
  <si>
    <t>Eesti on hea paik pere loomiseks ja laste kasvatamiseks - Eesti lapsed on õnnelikud, kasvades hoolivas, kaasavas, turvalises ja arendavas keskkonnas. Ohvriabisüsteem toetab vägivallaohvrite traumast taastumist ja iseseisva toimetuleku saavutamist</t>
  </si>
  <si>
    <t>Laste suhtelise vaesuse ja sotsiaalse tõrjutuse määr</t>
  </si>
  <si>
    <t>Vanemahüvitise suurus (eurot)</t>
  </si>
  <si>
    <t>Lapse õigused on tagatud ning toimiv lastekaitsesüsteem väärtustab iga last, pakkudes peredele vajalikku abi lapse arengu ja heaolu toetamiseks. Vägivallaohvrite õigused on tagatud ning toimiv ohvriabisüsteem aitab kaasa iseseisva toimetuleku saavutamisele</t>
  </si>
  <si>
    <t>Sooline palgalõhe</t>
  </si>
  <si>
    <t>Soolise võrdõiguslikkuse poliitika on kujundatud. Rakenduslikud küsimused on lahendatud, seisukohad esitatud</t>
  </si>
  <si>
    <t>Washingtoni Ülikooli 
terviseökonomeetria ja hindamise 
instituut</t>
  </si>
  <si>
    <t>Eesti täiskasvanud 
rahvastiku tervisekäitumise uuring, 
Tervise Arengu Instituut</t>
  </si>
  <si>
    <t>Tervise infosüsteem</t>
  </si>
  <si>
    <t>OECD Statistics</t>
  </si>
  <si>
    <t>OECD Statistics ja 
Müokardiinfarktiregister</t>
  </si>
  <si>
    <t>Euroopa Komisjoni 
Teadusuuringute Ühiskeskus</t>
  </si>
  <si>
    <t>Statistikaamet, Eesti Tööjõu-uuring</t>
  </si>
  <si>
    <t>HE03010210-07</t>
  </si>
  <si>
    <t>Isikukeskse erihoolekande teenusmudeli piloteerimises osalevate teenusesaajate arv</t>
  </si>
  <si>
    <t>HE03010210-08</t>
  </si>
  <si>
    <t>Isikukeskse erihoolekande teenusmudeli piloteerimises osalevate teenusesaajate osakaal, kelle toimetulek paranes või säilis</t>
  </si>
  <si>
    <t>HE03010210-09</t>
  </si>
  <si>
    <t>Isikukeskse erihoolekande teenusmudeli piloteerimises osalevate teenusesaajate osakaal, kelle hoolduskoormsuega seotud olukord paranes</t>
  </si>
  <si>
    <t>Euroopa Sotsiaaluuring</t>
  </si>
  <si>
    <t>Soolise võrdõiguslikkuse monitooring</t>
  </si>
  <si>
    <t>HE03010208-02</t>
  </si>
  <si>
    <t xml:space="preserve">NONE </t>
  </si>
  <si>
    <t>Dementsuse teemalisel koolitusel osalenud hoolekandeasutuste töötajate arv</t>
  </si>
  <si>
    <t>TE03010316</t>
  </si>
  <si>
    <t>Tervishoiuspetsialistide tööpraktika juhendamise rahastamine</t>
  </si>
  <si>
    <t>RV03020108</t>
  </si>
  <si>
    <t>Dokumendihaldus- ja arhiiviteenus</t>
  </si>
  <si>
    <t>Klientide kõrge rahulolu kvaliteetse ja kuluefektiivse dokumendihaldus- ja arhiiviteenusega, kliendibaas laieneb.</t>
  </si>
  <si>
    <t>Usuvabaduse tagamine</t>
  </si>
  <si>
    <t>KS01030201-03</t>
  </si>
  <si>
    <t>Eesti esindatus UNESCO nimekirjades ja võrgustikes</t>
  </si>
  <si>
    <t>Täiskasvanute täiendus- ja ümberõpe</t>
  </si>
  <si>
    <t>HS11010541</t>
  </si>
  <si>
    <t>HE03010225</t>
  </si>
  <si>
    <t>HE03010225-01</t>
  </si>
  <si>
    <t>Abi-ja infoteadete vastuvõtmise ja töötlemise teenus</t>
  </si>
  <si>
    <t>ST01020704</t>
  </si>
  <si>
    <t>Kriisiinfo teenus</t>
  </si>
  <si>
    <t>Erakorralise sündmuse korral on avalikkusele jagatud teavet ja käitumisjuhiseid ning ohu korral on elanike kaitseks rakendatud kiiret ohuteavitust.</t>
  </si>
  <si>
    <t>Ennetusega välditav suremus 100 000 elaniku kohta</t>
  </si>
  <si>
    <t>Andmebaasi keskmine külastuste arv ühes tööpäevas.</t>
  </si>
  <si>
    <t>16–64-aastaste inimeste osakaal, kellel on viimase 12 kuu jooksul diagnoositud või ravitud depressiooni</t>
  </si>
  <si>
    <t>Enesetapu tõttu hukkunute arv 100 000 elaniku kohta</t>
  </si>
  <si>
    <t>TE02010102</t>
  </si>
  <si>
    <t>Vaimse tervise uurimistöö ja sekkumiste arendamine</t>
  </si>
  <si>
    <t>TE02010102-01</t>
  </si>
  <si>
    <t>TE02010102-02</t>
  </si>
  <si>
    <t>TE02010102-03</t>
  </si>
  <si>
    <t>Ülekaaluliste või rasvunud 16–64-aastaste osakaal rahvastikus</t>
  </si>
  <si>
    <t>Absoluutse alkoholi tarbimine 15-aastaste ja vanemate elanike kohta (liitrit)</t>
  </si>
  <si>
    <t>Uute HIVi juhtude arv 100 000 elaniku kohta</t>
  </si>
  <si>
    <t>Raviga välditav suremus 100 000 elaniku kohta</t>
  </si>
  <si>
    <t>Arstide arv 100 000 elaniku kohta</t>
  </si>
  <si>
    <t>Õdede arv 100 000 elaniku kohta</t>
  </si>
  <si>
    <t>Ägedasse müokardiinfarkti haigestunute 30 päeva järgne suremus</t>
  </si>
  <si>
    <t>Isheemilisse insulti haigestunute 30 päeva järgne suremus</t>
  </si>
  <si>
    <t>Ravikindlustusega kaetute osakaal rahvastikus</t>
  </si>
  <si>
    <t>Leibkondade omaosaluse osakaal tervishoiukuludes</t>
  </si>
  <si>
    <t>Täiskasvanute (19-aastaste ja vanemate) hambaravihüvitise kasutamine</t>
  </si>
  <si>
    <t>Oma tervist heaks või väga heaks hindavate inimeste hinnangute erinevus kõrgeima ja madalaima sissetulekuga inimeste vahel</t>
  </si>
  <si>
    <t>Geneeriliste ravimite kasutamise osakaal humaanravimite kogumahust</t>
  </si>
  <si>
    <t>Kulutused retseptiravimitele osakaaluna leibkondade omaosalusest</t>
  </si>
  <si>
    <t>2-aastaste vaktsineerimisega hõlmatus difteeria, teetanuse, läkaköha, poliomüeliidi, Haemophilus influenzae tüüp b ja B-viirushepatiidi suhtes</t>
  </si>
  <si>
    <t>HE08-06</t>
  </si>
  <si>
    <t>Perest eraldatud laste osakaal</t>
  </si>
  <si>
    <t>Laevade mehitamine ja tehniline korrashoid</t>
  </si>
  <si>
    <t>Riigilaevastik</t>
  </si>
  <si>
    <t>Lootsimine</t>
  </si>
  <si>
    <t>Lootsi tegevuse või tegevusetuse tõttu toimunud avariide arv aastas</t>
  </si>
  <si>
    <t>Mõõdik/soovitud tulemus: 0</t>
  </si>
  <si>
    <t>SY-08</t>
  </si>
  <si>
    <t>SY-09</t>
  </si>
  <si>
    <t>RV020101-06</t>
  </si>
  <si>
    <t>RV03-06</t>
  </si>
  <si>
    <t>Toetuse taotlejate rahuloluindeks RTK kui rakendusüksusega, %</t>
  </si>
  <si>
    <t>Teenusvaldkondade osakaal, milles vähemalt 90% KOVidest saavutab vähemalt taseme 3 (9 skaalas), %</t>
  </si>
  <si>
    <t>Keskses planeeringute andmekogus digitaalselt kättesaadavate planeeringute osakaal</t>
  </si>
  <si>
    <t>Finantskeskkond on konkurentsivõimeline, usaldusväärne ja kestlikkust toetav</t>
  </si>
  <si>
    <t>Rahvusvahelised hinnangud rahapesu ja terrorismi rahastamise tõkestamise alasele olukorrale (MONEYVAL), hinnangud "osaliselt vastavuses" või "madal" puuduvad</t>
  </si>
  <si>
    <t>RV050102-05</t>
  </si>
  <si>
    <t>RV050102-06</t>
  </si>
  <si>
    <t>TE02010103</t>
  </si>
  <si>
    <t>HS11010211</t>
  </si>
  <si>
    <t>GC0</t>
  </si>
  <si>
    <t>HS11010211-01</t>
  </si>
  <si>
    <t>HS11010211-02</t>
  </si>
  <si>
    <t>HS11010211-03</t>
  </si>
  <si>
    <t>HS11010211-05</t>
  </si>
  <si>
    <t>HS11010211-06</t>
  </si>
  <si>
    <t>HS11010212</t>
  </si>
  <si>
    <t>HS11010212-02</t>
  </si>
  <si>
    <t>HS11010212-03</t>
  </si>
  <si>
    <t>HS11010212-08</t>
  </si>
  <si>
    <t>HS11010212-10</t>
  </si>
  <si>
    <t>Majandus- ja Kommunikatsiooniministeerium</t>
  </si>
  <si>
    <t>NC0</t>
  </si>
  <si>
    <t>ND0</t>
  </si>
  <si>
    <t>HE01010311</t>
  </si>
  <si>
    <t>HE01010311-01</t>
  </si>
  <si>
    <t>IKT teenus on osutatud</t>
  </si>
  <si>
    <t>TEHIK</t>
  </si>
  <si>
    <t>Tervisekassa IKT hooldus ja haldus</t>
  </si>
  <si>
    <t>Eraldise maksmine Tervisekassale mittetöötavate vanadus- ja rahvapensionäride eest</t>
  </si>
  <si>
    <t>Tervisekassa, Statistikaamet</t>
  </si>
  <si>
    <t>EK01010188</t>
  </si>
  <si>
    <t>Eesti keele mainetegevused</t>
  </si>
  <si>
    <t>EK01010382</t>
  </si>
  <si>
    <t>Täiskasvanute täiendõppe toetamine</t>
  </si>
  <si>
    <t>Kliimamuutuste leevendamine ja kliimamuutustega kohanemine</t>
  </si>
  <si>
    <t>Toetavad programmi tegevused</t>
  </si>
  <si>
    <t>PM0281: PÕLLUMAJANDUSMAA JA –KULTUURID, Eesti kokku kasutatav põllumajandusmaa ja kasvupind.</t>
  </si>
  <si>
    <t>[sbs_na_sca_r2] ja [sbs_na_dt_r2] andmed esitatakse Eurostatile n+10 kuud (esialgsed) ja n+18 kuud (lõplikud), avaldamine n+2 II poolaastal.  [aact_eaa01] ja [nama_10_a10 avaldatakse n+1 aasta oktoobris, kuid indikaatorit saab arvutada kõikide andmete olemasolul. 2020 a lõpus on olemas 2018 a andmed</t>
  </si>
  <si>
    <t>% = tähtaegselt väljamakstud otsuste arv* / kogu otsuste arv</t>
  </si>
  <si>
    <t>PK010702-03</t>
  </si>
  <si>
    <t>EL teavituskohustuslike loomataudijuhtude arv</t>
  </si>
  <si>
    <t>Osatähtsus Eesti tarbijatest, kes eelistavad osta kodumaist toidukaupa , %</t>
  </si>
  <si>
    <t>LA0</t>
  </si>
  <si>
    <t>LC0</t>
  </si>
  <si>
    <t>Üleriigilise liikuvuspoliitika kujundamine ning uudsete transpordilahenduste väljatöötamises osalemine</t>
  </si>
  <si>
    <t>Nutikad lahendused on piloteeritud ning kasutusse võetud</t>
  </si>
  <si>
    <t>Ühistransport</t>
  </si>
  <si>
    <t>Ühistranspordi parem organiseerimine, s.h tagades teenuste ja sihtkohtade kättesaadavuse läbi liikumiste asendamise; targema maa-, õhuruumi ja veeteede kasutuse ning planeerimise; ühistransporditranspordisüsteemide omavaheliste ühilduvuste ja nutikate lahenduste kasutamise.</t>
  </si>
  <si>
    <t>Siseriikliku ühistranspordi kavandamine</t>
  </si>
  <si>
    <t>Anda sisend transpordipoliitika otsuste tegemiseks  ühistranspordipoliitika valdkonnas, töötada välja tingimused ja nõuded poliitika elluviimiseks, kavandada ühistranspordi korraldamist, tagada raudtee, bussi-, praami-, lennu- avaliku liinivedu, mille tulemusena ühistransport on korraldatud efektiivesemalt, keskkonnasõbralikumalt ning kasutajate vajadustest lähtuvalt.</t>
  </si>
  <si>
    <t>IYDA010227</t>
  </si>
  <si>
    <t>IYDA010225</t>
  </si>
  <si>
    <t>IYDA020308</t>
  </si>
  <si>
    <t>IYDA030110</t>
  </si>
  <si>
    <t>MTE-de arv (märkimisväärse turujõuga ettevõtted)</t>
  </si>
  <si>
    <t>Transpordikütuste valdkonna poliitika kujundamine</t>
  </si>
  <si>
    <t>Tagatud varustuskindlus ja tõhus turukorraldus</t>
  </si>
  <si>
    <t>Täiendav taastuvenergiast soojuse tootmise võimsus MW</t>
  </si>
  <si>
    <t>Kliimaministeerium</t>
  </si>
  <si>
    <t>Geotermaalenergia kasutuselevõtt</t>
  </si>
  <si>
    <t>LB0</t>
  </si>
  <si>
    <t>Eesti elanikud on ettevõtlikud ning ettevõtlus- ja tarbimiskeskkond atraktiivne</t>
  </si>
  <si>
    <t>TIEK010103</t>
  </si>
  <si>
    <t>Kujundada atraktiivne ja usaldusväärne ettevõtlus- ja tarbimiskeskkond.</t>
  </si>
  <si>
    <t>TIEK010201-01</t>
  </si>
  <si>
    <t>Bürokraatia ei takista äritegevust skaalal 1 kuni 10</t>
  </si>
  <si>
    <t>IMD world competitiveness ranking on Šveitsi Rahvusvahelise Juhtimisarengu Instituudi poolt välja antud iga-aastane aruanne riikide konkurentsivõime kohta, avaldatakse aastast 1989. Võrreldakse 63 riigi tegevust 340 kriteeriumi alusel, mis mõõdavad konkurentsivõime eri tahke. Üheks kriteerimiks on bürokraatia - keskastme- ja tippjuhtidele esitatav küsimus: kas bürokraatia pärsib äritegevust. Skaala 1-10, parim tulemus on 10.</t>
  </si>
  <si>
    <t>IMD world competitiveness ranking</t>
  </si>
  <si>
    <t>TIEK010203</t>
  </si>
  <si>
    <t>TIEK010203-01</t>
  </si>
  <si>
    <t>Kohtuväliselt tarbijavaidlustes saavutatud kokkulepete osakaal</t>
  </si>
  <si>
    <t>TIEK010203-02</t>
  </si>
  <si>
    <t>Täidetud otsuste osakaal kohtuvälises menetluses</t>
  </si>
  <si>
    <t>Kvalifitseeritud tööjõu kättesaadavuse ja rahvusvaheliste ettevõtete Eestisse asumise soodustamine</t>
  </si>
  <si>
    <t>TIEK010306</t>
  </si>
  <si>
    <t>TIEK010307</t>
  </si>
  <si>
    <t>Transpordi ohutusjuurdlus</t>
  </si>
  <si>
    <t>Õnnetuste ja intsidentide põhjuste väljaselgitamine transpordisektoris ning ohutusalaste soovituste tegemine</t>
  </si>
  <si>
    <t>TIEK010307-01</t>
  </si>
  <si>
    <t>Tähtajaliselt menetletud ohutusjuurdluste aruannete osakaal</t>
  </si>
  <si>
    <t xml:space="preserve">Mõõdikut väljendatakse konkreetsel aastal lõppenud tähtajaliste ohutusjuurdluste suhtena samal aastal lõppenud ohutusjuurdluste koguarvu. Nt 2022. aastal on see 0:0, kuna ükski ohutusjuurdlus ei lõppenud nendel aastatel. Eesmärk, et suhe oleks 1/1, st 100% </t>
  </si>
  <si>
    <t>MKM OJK</t>
  </si>
  <si>
    <t>TIEK010309</t>
  </si>
  <si>
    <t>TIEK010311</t>
  </si>
  <si>
    <t>Riigi tegevusvarude moodustamine, haldamine ning kasutuselevõtmise korraldamine</t>
  </si>
  <si>
    <t>Riigi tegevusvarud tagavad Eesti elanike hakkamasaamise hädaolukordades</t>
  </si>
  <si>
    <t>TIEK010311-01</t>
  </si>
  <si>
    <t>Riigi tegevusvarude kogus vastab õigusaktides nõutule</t>
  </si>
  <si>
    <t>Eesti Varude Keskus</t>
  </si>
  <si>
    <t>Eksportööride arv</t>
  </si>
  <si>
    <t>Eesti on ohutu elukeskkonna ja turvaliste kogukondadega ühiskond, kus elanikud oskavad turvalisusriske märgata, neid vältida ja vajadusel neile adekvaatselt reageerida. Tehakse mitmekesist ennetustööd, mida iseloomustab valdkonnaülesus, kogukonnakesksus ja eri partnerite koostöö. Igaühe kaasatus ja panus iseenda ning kogukonna turvalisusesse vähendab ohtu elule, tervisele, keskkonnale ja varale.</t>
  </si>
  <si>
    <t>Merepääste poliitika kujundamine</t>
  </si>
  <si>
    <t>ST010312-04</t>
  </si>
  <si>
    <t>Kohalike omavalitsuste kriisideks valmisoleku indeks</t>
  </si>
  <si>
    <t>Kriisijuhtimise teenus</t>
  </si>
  <si>
    <t>Eesti kodakondsus on väärtustatud. Kodakondsuspoliitika on suunatud rahvusriigi kestlikkusele ning avaliku korra ja riigi julgeoleku tagamisele.</t>
  </si>
  <si>
    <t>ST010519-08</t>
  </si>
  <si>
    <t>Sisekaitseakadeemias publitseeritud kõrgetasemeliste publikatsioonide arv</t>
  </si>
  <si>
    <t>Siseturvalisuse ja avaliku sektori teenindamise tagamine läbi puhta ja turvalise majanduskeskkonna, mis tagab õiglast konkurentsi.</t>
  </si>
  <si>
    <t>Siseturvalisuse tagamine läbi RAB korrektse, asjakohase ja õigeaegse dokumendihalduse.</t>
  </si>
  <si>
    <t>Rahvastikuregistri menetlustarkvara kasutavate ametnike arv</t>
  </si>
  <si>
    <t>SY02020138-02</t>
  </si>
  <si>
    <t>Ühine, arusaadav ja usaldusväärne kommunikatsiooni- ja inforuum</t>
  </si>
  <si>
    <t>Ühtekuuluvustunnet toetavate sotsiaalsete kontaktide soodustamine</t>
  </si>
  <si>
    <t>Eesti keele oskuse, riigi ja kultuuriruumiga sideme suurendamine</t>
  </si>
  <si>
    <t>Kvaliteetse ühisveevärgi joogiveega varustatud elanike osakaal</t>
  </si>
  <si>
    <t>Avaliku sektori tervishoiukulude osakaal SKP-s</t>
  </si>
  <si>
    <t>Katmata tervishoiuteenuste vajadus</t>
  </si>
  <si>
    <t>Oma tervist heaks või väga heaks hindavate inimeste hinnangute erinevus põhi- ja kõrgharidusega inimeste vahel</t>
  </si>
  <si>
    <t>Erihoolekandeasutuste reorganiseerimine</t>
  </si>
  <si>
    <t>Töö- ja pereelu ühitamise soodustamine</t>
  </si>
  <si>
    <t>EK-05</t>
  </si>
  <si>
    <t>16–65-aastaste Eesti elanike funktsionaalne lugemisoskus eesti keeles</t>
  </si>
  <si>
    <t>EK-06</t>
  </si>
  <si>
    <t>Tagada eesti keele elujõud ja toimimine Eesti Vabariigis esmase keelena igas eluvaldkonnas, tagada igaühele õigus ja võimalus kasutada Eestis eesti keelt, säilitada ja tugevdada eesti keele staatust, mainet ja eestikeelset kultuuri- ja inforuumi ning väärtustada teiste keelte valdamist</t>
  </si>
  <si>
    <t xml:space="preserve">Eesti keele maine ühiskonnas: eesti keelest erineva emakeelega inimeste hulgas 
</t>
  </si>
  <si>
    <t>HS110105-07</t>
  </si>
  <si>
    <t>Mittestatsionaarses üldharidusõppes või kutsekeskhariduses õppijate osakaal keskhariduseta 19-64aastaste hulgas (%)</t>
  </si>
  <si>
    <t>EHIS ja Statistikaamet</t>
  </si>
  <si>
    <t>HS110202-15</t>
  </si>
  <si>
    <t>Tavakooli kaasatud tõhustatud ja erituge saavate õpilaste osakaal kõigist tõhustatud ja erituge saavatest õpilastest (%)</t>
  </si>
  <si>
    <t>VTK kohustusega seaduseelnõu koostamisele eelneb VTK</t>
  </si>
  <si>
    <t>Transpordi ja liikuvuse programm</t>
  </si>
  <si>
    <t>Mõõdikut muudeti ja kasutatakse väljundmõõdikut ehk esitatud aruannete arvu hakatakse tulevikus kajastama. 2021 aastal esitati 5 aruannet.</t>
  </si>
  <si>
    <t>Seiretööde (sh uuringud) arv</t>
  </si>
  <si>
    <t>Mõõdikut muudeti 2021 aastal ja kasutatakse väljundmõõdikut ehk esitatud aruannete arvu hakatakse tulevikus kajastama. 2021 aastal esitati 24 aruannet.</t>
  </si>
  <si>
    <t>Tagasipöördujate teadlikkus avalikest teenustest, %</t>
  </si>
  <si>
    <t>Kinokülastuste arv, mln</t>
  </si>
  <si>
    <t>KS0101-16</t>
  </si>
  <si>
    <t>KS010102-04</t>
  </si>
  <si>
    <t>KS010104-07</t>
  </si>
  <si>
    <t>Rahvusvaheliste koostöönäituste arv</t>
  </si>
  <si>
    <t>KS01020110-07</t>
  </si>
  <si>
    <t>Muuseumi külastajate rahulolu</t>
  </si>
  <si>
    <t>Võimaldada süvendatud lisateavet ekspositsiooni kohta. Levitada ja propageerida pärand-käsitöövõtteid, luua autentseid ning rahvakultuurile tuginevaid tarbeesemeid, sh rahvariideid. Tagada pärandteadmiste ja -oskuste järjepidevus.Tagada külastajate vaimne ja emotsionaalne rahulolu mitmekülgse kultuurielamuse kaudu</t>
  </si>
  <si>
    <t>KS01020115-03</t>
  </si>
  <si>
    <t>KS01020504-01</t>
  </si>
  <si>
    <t>Muuseumiteenus Palamuse O. Lutsu Kihelkonnakoolimuuseumis</t>
  </si>
  <si>
    <t>KS020102-03</t>
  </si>
  <si>
    <t>KuM/kokkuleppemängude leviku uuring</t>
  </si>
  <si>
    <t>KS020102-04</t>
  </si>
  <si>
    <t>KS020201-04</t>
  </si>
  <si>
    <t>Maakonna spordiliitude liikumisharrastusürituste osaluskordade % elanikkonnast (va Tallinn)</t>
  </si>
  <si>
    <t>KS020201-08</t>
  </si>
  <si>
    <t>EK01-04</t>
  </si>
  <si>
    <t>EK01-05</t>
  </si>
  <si>
    <t>Statistikaamet, Eesti Tööjõu Uuring</t>
  </si>
  <si>
    <t>KS01020505</t>
  </si>
  <si>
    <t>Haridusprogrammide ja sündmuste korraldamine</t>
  </si>
  <si>
    <t>Riigihalduse ja personalipoliitika kujundamine</t>
  </si>
  <si>
    <t>Riigihaldus ja personalipoliitika on mõjusalt ja terviklikult korraldatud</t>
  </si>
  <si>
    <t>HE01010203-02</t>
  </si>
  <si>
    <t>Eesti Töötukassa</t>
  </si>
  <si>
    <t>HE01010204-02</t>
  </si>
  <si>
    <t>NEET noorte tegevuste mõõdik</t>
  </si>
  <si>
    <t>HE01010205-02</t>
  </si>
  <si>
    <t>Riigi Tugiteenuste Keskus</t>
  </si>
  <si>
    <t>JO-06</t>
  </si>
  <si>
    <t>Lahinguvalmis üksuste arv (mehitatud, varustatud, välja õpetatud) lähtuvalt RKAK 2022-2031 elluviimise kavast</t>
  </si>
  <si>
    <t>JO050102-02</t>
  </si>
  <si>
    <t>Kaitsevalmiduse saavutamise aeg alates kaitsevalmiduse kõrgendamise otsusest</t>
  </si>
  <si>
    <t>JO050103-03</t>
  </si>
  <si>
    <t>JO05010310</t>
  </si>
  <si>
    <t>Kaitsetahte arendamine</t>
  </si>
  <si>
    <t>JO05010310-01</t>
  </si>
  <si>
    <t>Reservväelaste tunnetatud toetus tööandjate poolt</t>
  </si>
  <si>
    <t>JO05010310-02</t>
  </si>
  <si>
    <t>15-34 a. meeste valmisolek osaleda kaitsetegevuses</t>
  </si>
  <si>
    <t>JO05010310-03</t>
  </si>
  <si>
    <t>Vabatahtlikult ajateenistusse minejad (kui AT oleks vabatahtlik)</t>
  </si>
  <si>
    <t>JO05010602</t>
  </si>
  <si>
    <t>Materjalide ja teenuste kättesaadavuse tagamine</t>
  </si>
  <si>
    <t>JO050107-05</t>
  </si>
  <si>
    <t>JO05010705</t>
  </si>
  <si>
    <t>Riigikaitselise inimvara planeerimine</t>
  </si>
  <si>
    <t>JO05011101</t>
  </si>
  <si>
    <t>Harjutusväljade tagamine HNS</t>
  </si>
  <si>
    <t>Riigikaitseõpetuse toetamine</t>
  </si>
  <si>
    <t>Riigikaitseõpetust õppivate õpilaste arv</t>
  </si>
  <si>
    <t>Suhtelise vaesuse ja sotsiaalse tõrjutuse määr, % (kokku)</t>
  </si>
  <si>
    <t>HE01010301-08</t>
  </si>
  <si>
    <t>Nõustamisteenuse soovitusindeks, %</t>
  </si>
  <si>
    <t>Maakondlike tervisekeskuste kaasajastamine</t>
  </si>
  <si>
    <t>Eriarstide ja õdede lähtetoetuse rahastamine</t>
  </si>
  <si>
    <t>Eriarstide lähtetoetust saanute arv</t>
  </si>
  <si>
    <t>TE03010310-02</t>
  </si>
  <si>
    <t>Õdede lähtetoetust saanute arv</t>
  </si>
  <si>
    <t>TE03010421</t>
  </si>
  <si>
    <t>Harvikhaiguste toetusprogramm</t>
  </si>
  <si>
    <t>TE02010905-03</t>
  </si>
  <si>
    <t>Ilmunud eelretsenseeritud teadusartiklite arv</t>
  </si>
  <si>
    <t>Deinstitutsionaliseeritud teenuskohtade arv</t>
  </si>
  <si>
    <t>Riiklik perelepitusteenus</t>
  </si>
  <si>
    <t>Ekspertiiside arv</t>
  </si>
  <si>
    <t>Karistuste täideviimine vastab tänapäevastele nõuetele ning väheneb korduvkuritegevus ja kinnipeetavate arv.</t>
  </si>
  <si>
    <t>Leitud ja kahjutuks tehtud lahingumoon</t>
  </si>
  <si>
    <t>ST01020822-04</t>
  </si>
  <si>
    <t>ST01031001-02</t>
  </si>
  <si>
    <t>Operatiivvalve tagamine</t>
  </si>
  <si>
    <t>ST01031321-12</t>
  </si>
  <si>
    <t>ST01041413-08</t>
  </si>
  <si>
    <t>Kultuuripoliitika eesmärk on kujundada loovust väärtustav ühiskond, hoides ja edendades eesti rahvuslikku identiteeti, uurides, talletades ja kandes edasi kultuurimälu ning luues soodsad tingimused elujõulise, avatud ja mitmekesise kultuuriruumi arenguks ning kultuuris osalemiseks</t>
  </si>
  <si>
    <t>Eesti kultuuri rahvusvaheline nähtavus</t>
  </si>
  <si>
    <t>Eesti kultuurikorralduse keskkonnamõju</t>
  </si>
  <si>
    <t>Eesti elanike lugemisharjumus on stabiilne või suureneb ning eesti kirjandus on rahvusvaheliselt nähtav</t>
  </si>
  <si>
    <t>Aastas ilmunud Eesti kirjanduse tõlgete arv</t>
  </si>
  <si>
    <t>Keskuse külastuste arv</t>
  </si>
  <si>
    <t>Etenduskunstide valdkond on kunstiliselt mitmekesine ja elanikkonnale kättesaadav</t>
  </si>
  <si>
    <t>Filmivaldkond on kunstiliselt mitmekesine ja  Eesti film on rahvusvaheliselt konkurentsivõimeline</t>
  </si>
  <si>
    <t>Muusika valdkond on kunstiliselt mitmekesine ja elanikkonnale kättesaadav</t>
  </si>
  <si>
    <t>Kunstielu on mitmekesine ja elanikkonnale kättesaadav</t>
  </si>
  <si>
    <t>Eesti meedia on sõltumatu ja usalduväärne infoallikas</t>
  </si>
  <si>
    <t>Kogude uurijate arv muuseumis kohapeal</t>
  </si>
  <si>
    <t>Näituste külastuste arv</t>
  </si>
  <si>
    <t>Eesti Tarbekunsti- ja Disainimuuseum</t>
  </si>
  <si>
    <t>Toetuste rakendamine</t>
  </si>
  <si>
    <t>Võru keele oskajate arv</t>
  </si>
  <si>
    <t>Kultuuri multilateraalne koostöö</t>
  </si>
  <si>
    <t>Kultuuri rahvusvahelistumine</t>
  </si>
  <si>
    <t>Ettevõtete lisandväärtus ja ekspordisuutlikkus on suurenenud</t>
  </si>
  <si>
    <t>Tagatud on toimiv spordikorralduse süsteem lähtuvalt Euroopa spordi mudelist</t>
  </si>
  <si>
    <t>Tagatud on rahvusvaheliselt konkurentsivõimeline keskkond saavutusspordi arendamiseks</t>
  </si>
  <si>
    <t>KLIM, Elron</t>
  </si>
  <si>
    <t>Varustuskindlus tagatud</t>
  </si>
  <si>
    <t>Uuring Edukus tööturul</t>
  </si>
  <si>
    <t>Õpingute lõppedes on elukvaliteedi näitaja tõusnud vähemalt 95% õppijatest</t>
  </si>
  <si>
    <t>Õpingute lõpuks on õppijate digioskused paranenud vähemalt 30%</t>
  </si>
  <si>
    <t>Õppekavade arendamise töö tulemusena on piloteeritud vähemalt 5 uut õppekava</t>
  </si>
  <si>
    <t>HS11010211-07</t>
  </si>
  <si>
    <t>Igal õppekaval toimub arendus (arendusprotsessi kirjeldusele vastav õppekava parendamine)</t>
  </si>
  <si>
    <t>HS11010211-08</t>
  </si>
  <si>
    <t>Kutsekoolide mõjuindeks (iga-aastane mõõdik erinevate Astangu Keskuse sekkumiste koosmõjust) on iga-aastases tõusvas trendis</t>
  </si>
  <si>
    <t>HS11010211-09</t>
  </si>
  <si>
    <t>Kutserehabilitatsiooni teenuse kommunikatsiooniplaan on koostatud</t>
  </si>
  <si>
    <t>HS11010211-10</t>
  </si>
  <si>
    <t>Tegevuste arv, mis on suunatud üldhariduskoolide HEV õppijatele üleminekul kutseharidusse</t>
  </si>
  <si>
    <t>Kaitstud töö teenuse klientide elukvaliteedi näitaja on aastaga tõusnud</t>
  </si>
  <si>
    <t>Õppekavade arendamisel ja rakendamisel lähtutakse nüüdisaegse õpikäsituse põhimõtetest ning toetatakse nutika õppevara ja metoodika kasutamist õppes. Üldhariduskoolide ja kutseõppeasutuste digitaristu toetab õppimist ja õpetamist, hariduse valdkonna infosüsteemid on koosvõimelised ja vastavad kasutajate vajadustele.</t>
  </si>
  <si>
    <t>Õpilaste osakaal, kes on liikumisvõimalustega koolis pigem rahul või väga rahul (%): 8.klass</t>
  </si>
  <si>
    <t>Õpilaste osakaal, keda ei ole viimase kahe nädala jooksul korduvalt kiusatud (%): 4.klass</t>
  </si>
  <si>
    <t>Õpilaste osakaal, keda ei ole viimase kahe nädala jooksul korduvalt kiusatud (%): 8.klass</t>
  </si>
  <si>
    <t>Õpilaste osakaal, keda ei ole viimase kahe nädala jooksul korduvalt kiusatud (%): 11.klass</t>
  </si>
  <si>
    <t>Kvaliteedikultuuri edendamine hariduse valdkonnas</t>
  </si>
  <si>
    <t>HS11020211</t>
  </si>
  <si>
    <t>Erivajadusega õppijate lõimitud aine- ja keeleõppe arendamine kutsehariduses</t>
  </si>
  <si>
    <t>HS11020211-01</t>
  </si>
  <si>
    <t>Keelekümbluse kohanemiskursuse Edgar keeleõppemudel ja õppekava on välja töötatud</t>
  </si>
  <si>
    <t>Hõivatute osakaal eri- ja kutsealase haridusega 20–34 a inimeste hulgas (%), üks aasta pärast lõpetamist</t>
  </si>
  <si>
    <t>Hõivatute osakaal eri- ja kutsealase haridusega 20–34 a inimeste hulgas (%), viis aastat pärast lõpetamist</t>
  </si>
  <si>
    <t>Õppe seostamine tööturu vajadustega</t>
  </si>
  <si>
    <t>Osalusvormide arv</t>
  </si>
  <si>
    <t>Kohalike omavalitsuste osakaal (%), kus noorsootöö teenused on vähemalt „edasijõudnu“ tasemel</t>
  </si>
  <si>
    <t>RaM Minuomavalitsus.ee</t>
  </si>
  <si>
    <t>15-29-aastaste osakaal (%), kes ei tööta, ei õpi ega osale koolitusel (NEET-staatuses noored)</t>
  </si>
  <si>
    <t>ST01031140-04</t>
  </si>
  <si>
    <t>ST01031339-04</t>
  </si>
  <si>
    <t>ST01031140-05</t>
  </si>
  <si>
    <t>ST01031339-05</t>
  </si>
  <si>
    <t>ST01041444-04</t>
  </si>
  <si>
    <t>ST01041444-05</t>
  </si>
  <si>
    <t>Lahinguvalmis üksuste arv on Vabariigi Valitsuse 20.12.2007 määruse nr 262 § 5 lg 2 p 6 alusel riigisaladus tasemel SALAJANE</t>
  </si>
  <si>
    <t>JO05010107-05</t>
  </si>
  <si>
    <t>Rahulolu väeloome poliitikakujundamisega (KMAK ROU)</t>
  </si>
  <si>
    <t>JO05010108-01</t>
  </si>
  <si>
    <t>Kasutusele võetud taristu objektide arv</t>
  </si>
  <si>
    <t>JO05010109-02</t>
  </si>
  <si>
    <t>Kliendirahulolu harjutusväljakute tagamisega</t>
  </si>
  <si>
    <t>Demineerimistööde ja muu ametiabi osutamisega on püsivalt alal hoitud väljaõppealade ohutus, laevateede ohutus ning lõimitud Kaitseväge ühiskonnaga, osutades toetust Kaitseväe kompetentse arvestades.</t>
  </si>
  <si>
    <t>Riiklikud tseremooniad ja üritused on korraldatud vastavalt protokollile, mis sisaldab kõrgetasemelist sõjaväemuusika komponenti. Esinemistel on avalikkusele tutvustatud sõjaväemuusikat ja sõjaväeorkestrit, mis suurendab huvi sõjamuuseumi vastu.</t>
  </si>
  <si>
    <t>Eesti sõjaajaloo pärand on hoitud ja talletatud ning avalikkusele vahendatud. Sõjamuuseum on tunnustatud sõjaajaloo uurimiskeskus Eestis ja laiemalt. Sõjahauad on tähistatud ja hooldatud.</t>
  </si>
  <si>
    <t>JO05010309-01</t>
  </si>
  <si>
    <t>Formeerimisliini läbinute osakaal õppekogunemisele kutse saanutest</t>
  </si>
  <si>
    <t>Eesti reservarmee on valmis meelekindlalt kaitsetegevuses osalema. Elanikkonnas ollakse valmis riigikaitsesse laiapindselt panustama ning terves ühiskonnas (sh. erasektoris) on laiapõhjaline toetus riigikaitsele ja riigikaitsjatele.</t>
  </si>
  <si>
    <t>Rahvusvaheline koostöö tagab tugeva Eesti kaitselahendi.</t>
  </si>
  <si>
    <t>JO05010403-01</t>
  </si>
  <si>
    <t>Kaitseväe kohtade mehitamise määr rahvusvahelistes staapides</t>
  </si>
  <si>
    <t>Rahvusvahelise koostöö edendamisele suunatud õppused ja väljaõpe</t>
  </si>
  <si>
    <t>JO05010404-01</t>
  </si>
  <si>
    <t>JO05010405-01</t>
  </si>
  <si>
    <t>Kaitseväe üksuste arv rahvusvahelistes valmidusüksustes</t>
  </si>
  <si>
    <t>Kaitseväe sõjalisel operatsioonil osalemist kajastav teave on Vabariigi Valitsuse 20.12.2007 määruse nr 262 § 5 lg 1 p 10 alusel riigisaladus tasemel SALAJANE</t>
  </si>
  <si>
    <t>JO04011503-03</t>
  </si>
  <si>
    <t>Sundkasutusse määratud sõidukite osakaal plaanist</t>
  </si>
  <si>
    <t>Ajateenistuse lõpuks on ajateenija motiveeritud, füüsiliselt ette valmistatud ning vastavalt üksuse spetsiifikale välja õpetatud.</t>
  </si>
  <si>
    <t>JO05010705-01</t>
  </si>
  <si>
    <t>Tegevväelaste arv aasta lõpul (vähemalt)</t>
  </si>
  <si>
    <t>Kaitseväekohustusega Kaitseliidu tegevliikmeid ja kaitseväekohustuseta Kaitseliidu tegevliikmed, kes on andnud eelnevalt kirjaliku nõusoleku end nimetada sõjaaja ametikohale on välja õpetatud allüksuste ettevalmistamise kava kohaselt, et olla valmis osalema sõjalises operatsioonis kaitsetegevuse operatiivkavas määratud mahus.</t>
  </si>
  <si>
    <t>Eestis viibivad liitlasjõud on püsivalt lepingutega kirjeldatud mahus vastuvõtva riigi toetusega kaetud ning saadava toetuse kvaliteediga rahul.</t>
  </si>
  <si>
    <t>JO05011101-01</t>
  </si>
  <si>
    <t>Riskikapitali maht, mln eurot</t>
  </si>
  <si>
    <t>TIEK010302-01</t>
  </si>
  <si>
    <t>Eestisse tööle asunud välistalentide arv</t>
  </si>
  <si>
    <t>EIS</t>
  </si>
  <si>
    <t>HS11010281</t>
  </si>
  <si>
    <t>Infoturbe tagamine</t>
  </si>
  <si>
    <t>HS11010290</t>
  </si>
  <si>
    <t>HS11010261</t>
  </si>
  <si>
    <t>HS11010251</t>
  </si>
  <si>
    <t>HS11010212-01</t>
  </si>
  <si>
    <t>Keskuses on katsetatud vene keelt emakeelena kõneleva rühma keelekümblus kohanemiskursust vähemalt 6 õppijaga</t>
  </si>
  <si>
    <t>HS11010212-04</t>
  </si>
  <si>
    <t>Sihtrühma vajaduste ja sekkumisvõimaluste teemalistel koolitustel osalenud töötajate teadmised ja oskused on paranenud vähemalt 10%</t>
  </si>
  <si>
    <t>HS11010212-05</t>
  </si>
  <si>
    <t>Keskuse töötajad saavad välispartneritelt tagasiside kompetentsuse osas ≥95%</t>
  </si>
  <si>
    <t>HS11010212-06</t>
  </si>
  <si>
    <t>Koostöövõrgustikes osalenud inimeste arv kasvab 10%</t>
  </si>
  <si>
    <t>HS11010212-07</t>
  </si>
  <si>
    <t>Keskuse läbiviidud koolitused on saanud kasu- ja rahuloluhinnanguks ≥90%</t>
  </si>
  <si>
    <t>HS11010212-09</t>
  </si>
  <si>
    <t>Kaitstud töö töötubade toodete müügitulu tõuseb aastas 10%</t>
  </si>
  <si>
    <t>HS11020121</t>
  </si>
  <si>
    <t>Õppevara arendamine ja kasutuselevõtt</t>
  </si>
  <si>
    <t>HS11020131</t>
  </si>
  <si>
    <t>HS11020141</t>
  </si>
  <si>
    <t>HS11020190</t>
  </si>
  <si>
    <t>Digivõimekuse arendamine</t>
  </si>
  <si>
    <t>HS11020181</t>
  </si>
  <si>
    <t>HS11020321</t>
  </si>
  <si>
    <t>HS11020341</t>
  </si>
  <si>
    <t>HS11030131</t>
  </si>
  <si>
    <t>IKT programmid</t>
  </si>
  <si>
    <t>HS11030221</t>
  </si>
  <si>
    <t>HS11030231</t>
  </si>
  <si>
    <t>TI01010131</t>
  </si>
  <si>
    <t>TI01010282</t>
  </si>
  <si>
    <t>Teaduskollektsioonid</t>
  </si>
  <si>
    <t>TI01010252</t>
  </si>
  <si>
    <t>Teadustaristu</t>
  </si>
  <si>
    <t>TI02020190</t>
  </si>
  <si>
    <t>Teadmusbaasi arendamine</t>
  </si>
  <si>
    <t>TI02020152</t>
  </si>
  <si>
    <t>Humanitaarteaduste teadus- ja arendustegevused</t>
  </si>
  <si>
    <t>TI02020131</t>
  </si>
  <si>
    <t>Kõrghariduse erialastipendiumid</t>
  </si>
  <si>
    <t>Riigi arvelduste (maksed ja laekumised) toimimine on tagatud.</t>
  </si>
  <si>
    <t>Rahavoogude juhtimine ja finantsreservide haldus</t>
  </si>
  <si>
    <t>Riigil on igal ajahetkel olemas piisavalt vahendeid, et täita riigi finantskohustusi.</t>
  </si>
  <si>
    <t xml:space="preserve">Tagada kultuuripärandi säilimine ja kasutamine </t>
  </si>
  <si>
    <t>KS01020501-06</t>
  </si>
  <si>
    <t xml:space="preserve">Korrastatud andmetega mälestiste arvu osakaal mittekorrastatud mälestiste koguarvust </t>
  </si>
  <si>
    <t>KS01020501-07</t>
  </si>
  <si>
    <t>Rahulolu muinsuskaitse eritingimuste taotlemisega</t>
  </si>
  <si>
    <t>KS01020501-08</t>
  </si>
  <si>
    <t xml:space="preserve">Rahulolu mälestisel, mälestise kaitsevööndis ja muinsuskaitsealal tööde tegemise loa taotlemisega </t>
  </si>
  <si>
    <t>KS01020501-09</t>
  </si>
  <si>
    <t xml:space="preserve">Rahulolu muuseumide nõustamisega </t>
  </si>
  <si>
    <t>Muinsukaitseamet</t>
  </si>
  <si>
    <t>KS01020502-03</t>
  </si>
  <si>
    <t xml:space="preserve">Osakaal inimestest, kes peab kultuuripärandi säilimist oluliseks </t>
  </si>
  <si>
    <t>KS01020502-04</t>
  </si>
  <si>
    <t>Usaldusväärsuse indeks</t>
  </si>
  <si>
    <t>KS01020503-02</t>
  </si>
  <si>
    <t>Rahulolu „Muuseumide kiirendi“ toetusmeetme osas, tagasiside soovitusindeksi meetodil</t>
  </si>
  <si>
    <t>KS01020503-03</t>
  </si>
  <si>
    <t>Rahulolu mälestiste toetusmeetme osas, tagasiside soovitusindeksi meetodil</t>
  </si>
  <si>
    <t>TE03010413</t>
  </si>
  <si>
    <t>TE02010304</t>
  </si>
  <si>
    <t>Uimastitarvitamise ennetamine, ravi, kahjude vähendamine</t>
  </si>
  <si>
    <t>TE02010703</t>
  </si>
  <si>
    <t>HE08020102</t>
  </si>
  <si>
    <t>Saatjata alaealiste välismaalaste teenuskohtade arv</t>
  </si>
  <si>
    <t>HE08020201</t>
  </si>
  <si>
    <t>Riikliku lastekaitse teenuse pakkumine ja arendamine</t>
  </si>
  <si>
    <t>KL</t>
  </si>
  <si>
    <t>Kliima, energeetika ja elurikkus</t>
  </si>
  <si>
    <t>KL-03</t>
  </si>
  <si>
    <t>KL-01</t>
  </si>
  <si>
    <t>KL-02</t>
  </si>
  <si>
    <t>KLRK</t>
  </si>
  <si>
    <t>KLRK01</t>
  </si>
  <si>
    <t>KLRK0101</t>
  </si>
  <si>
    <t>KLRK010101</t>
  </si>
  <si>
    <t>KLRK010101-01</t>
  </si>
  <si>
    <t>KLRK010102</t>
  </si>
  <si>
    <t>KLRK010102-01</t>
  </si>
  <si>
    <t>KLRK010103</t>
  </si>
  <si>
    <t>KLRK0102</t>
  </si>
  <si>
    <t>KLRK0102-01</t>
  </si>
  <si>
    <t>KLRK0102-02</t>
  </si>
  <si>
    <t>KLRK0102-05</t>
  </si>
  <si>
    <t>KLRK010201</t>
  </si>
  <si>
    <t>Ilmavaatluste korraldamine ning ilma- ja kliimaandmete avaldamine</t>
  </si>
  <si>
    <t>KLRK010201-01</t>
  </si>
  <si>
    <t>KLRK010202</t>
  </si>
  <si>
    <t>KLRK010202-01</t>
  </si>
  <si>
    <t>KLRK010203</t>
  </si>
  <si>
    <t>KLRK010203-01</t>
  </si>
  <si>
    <t>KLRK010204</t>
  </si>
  <si>
    <t>Lennumeteoroloogia prognoosid ja hoiatused</t>
  </si>
  <si>
    <t>KLRK010204-01</t>
  </si>
  <si>
    <t>KLRK010205</t>
  </si>
  <si>
    <t>Lennumeteoroloogia ilmavaatlus</t>
  </si>
  <si>
    <t>UUS teenus</t>
  </si>
  <si>
    <t>KLRK010205-01</t>
  </si>
  <si>
    <t>KLRK0103</t>
  </si>
  <si>
    <t>KLRK0103-01</t>
  </si>
  <si>
    <t>KLRK010301</t>
  </si>
  <si>
    <t>KLRK010301-01</t>
  </si>
  <si>
    <t>KLRK010302</t>
  </si>
  <si>
    <t>KLRK010302-01</t>
  </si>
  <si>
    <t>KLRK010303</t>
  </si>
  <si>
    <t>KLRK010303-02</t>
  </si>
  <si>
    <t>KLRK010303-03</t>
  </si>
  <si>
    <t>KLRK010303-04</t>
  </si>
  <si>
    <t>KLRK010304</t>
  </si>
  <si>
    <t>KLRK010304-01</t>
  </si>
  <si>
    <t>KLRK010307</t>
  </si>
  <si>
    <t>KLRK010307-02</t>
  </si>
  <si>
    <t>KLRK010307-03</t>
  </si>
  <si>
    <t>KLRK010307-04</t>
  </si>
  <si>
    <t>KLRK010308</t>
  </si>
  <si>
    <t>KLRK010308-01</t>
  </si>
  <si>
    <t>KLRK010310</t>
  </si>
  <si>
    <t>KLRK010310-01</t>
  </si>
  <si>
    <t>KLRK010311</t>
  </si>
  <si>
    <t>KLRK010311-01</t>
  </si>
  <si>
    <t>KLEK</t>
  </si>
  <si>
    <t>Elurikkuse, metsanduse ja keskkonnakorralduse programm</t>
  </si>
  <si>
    <t>KLEK01</t>
  </si>
  <si>
    <t>KLEK0101</t>
  </si>
  <si>
    <t>KLEK0101-02</t>
  </si>
  <si>
    <t>KLEK0101-04</t>
  </si>
  <si>
    <t>KLEK010101</t>
  </si>
  <si>
    <t>KLEK010101-01</t>
  </si>
  <si>
    <t>KLEK010101-02</t>
  </si>
  <si>
    <t>KLEK010101-03</t>
  </si>
  <si>
    <t>KLEK010102</t>
  </si>
  <si>
    <t>KLEK010102-01</t>
  </si>
  <si>
    <t>KLEK010103</t>
  </si>
  <si>
    <t>KLEK010103-01</t>
  </si>
  <si>
    <t>KLEK010104</t>
  </si>
  <si>
    <t>KLEK010104-01</t>
  </si>
  <si>
    <t>KLEK0102</t>
  </si>
  <si>
    <t>KLEK010201</t>
  </si>
  <si>
    <t>KLEK010201-01</t>
  </si>
  <si>
    <t>KLEK010201-02</t>
  </si>
  <si>
    <t>KLEK010202</t>
  </si>
  <si>
    <t>KLEK010202-01</t>
  </si>
  <si>
    <t>KLEK010204</t>
  </si>
  <si>
    <t>KLEK010204-01</t>
  </si>
  <si>
    <t>KLEK010205</t>
  </si>
  <si>
    <t>KLEK010205-01</t>
  </si>
  <si>
    <t>KLEK010206</t>
  </si>
  <si>
    <t>KLEK010206-01</t>
  </si>
  <si>
    <t>KLEK010210</t>
  </si>
  <si>
    <t>KLEK010210-02</t>
  </si>
  <si>
    <t>KLEK010214</t>
  </si>
  <si>
    <t>KLEK010214-01</t>
  </si>
  <si>
    <t>KLEK02</t>
  </si>
  <si>
    <t>UUS</t>
  </si>
  <si>
    <t>KLEK0201</t>
  </si>
  <si>
    <t>KLEK020101-01</t>
  </si>
  <si>
    <t>KLEK020102</t>
  </si>
  <si>
    <t>KLEK020102-01</t>
  </si>
  <si>
    <t>KLEK020103</t>
  </si>
  <si>
    <t>KLEK020104</t>
  </si>
  <si>
    <t>KLEK020104-02</t>
  </si>
  <si>
    <t>KLEK020107</t>
  </si>
  <si>
    <t>KLEK020108</t>
  </si>
  <si>
    <t>KLEK0202</t>
  </si>
  <si>
    <t>KLEK0202-01</t>
  </si>
  <si>
    <t>KLEK020201</t>
  </si>
  <si>
    <t>KLEK020201-01</t>
  </si>
  <si>
    <t>KLEK020201-03</t>
  </si>
  <si>
    <t>KLEK03</t>
  </si>
  <si>
    <t>KLEK0301</t>
  </si>
  <si>
    <t>KLEK0301-01</t>
  </si>
  <si>
    <t>KLEK030101</t>
  </si>
  <si>
    <t>KLEK030101-01</t>
  </si>
  <si>
    <t>KLEM</t>
  </si>
  <si>
    <t>Energeetika, maavarade ja välisõhu programm</t>
  </si>
  <si>
    <t>KLEM01</t>
  </si>
  <si>
    <t>KLEM0101</t>
  </si>
  <si>
    <t>KLEM010101</t>
  </si>
  <si>
    <t>KLEM010101-01</t>
  </si>
  <si>
    <t>KLEM010102</t>
  </si>
  <si>
    <t>KLEM010102-01</t>
  </si>
  <si>
    <t>KLEM010103</t>
  </si>
  <si>
    <t>KLEM010103-01</t>
  </si>
  <si>
    <t>KLEM010201</t>
  </si>
  <si>
    <t>KLEM010201-01</t>
  </si>
  <si>
    <t>KLEM010202-01</t>
  </si>
  <si>
    <t>KLEM010203-01</t>
  </si>
  <si>
    <t>KLEM02</t>
  </si>
  <si>
    <t>KLEM0201</t>
  </si>
  <si>
    <t>KLEM0201-01</t>
  </si>
  <si>
    <t>KLEM0201-02</t>
  </si>
  <si>
    <t>KLEM0201-03</t>
  </si>
  <si>
    <t>KLEM020101</t>
  </si>
  <si>
    <t>KLEM020101-01</t>
  </si>
  <si>
    <t>KLEM020103-01</t>
  </si>
  <si>
    <t>KLEM03</t>
  </si>
  <si>
    <t>KLEM0301</t>
  </si>
  <si>
    <t>KLEM030101</t>
  </si>
  <si>
    <t>KLEM030101-01</t>
  </si>
  <si>
    <t>KLEM030102-01</t>
  </si>
  <si>
    <t>KLEM030104-01</t>
  </si>
  <si>
    <t>KLEM030105-01</t>
  </si>
  <si>
    <t>KLEM030106-01</t>
  </si>
  <si>
    <t>KLEM04</t>
  </si>
  <si>
    <t>KLEM0401</t>
  </si>
  <si>
    <t>KLEM0401-02</t>
  </si>
  <si>
    <t>KLEM040101</t>
  </si>
  <si>
    <t>KLEM040101-01</t>
  </si>
  <si>
    <t>KLEM040104</t>
  </si>
  <si>
    <t>Välisõhu andmete haldamine ja aruannete avaldamine</t>
  </si>
  <si>
    <t>KLEM040104-01</t>
  </si>
  <si>
    <t>KLEM040105</t>
  </si>
  <si>
    <t>KLEM040105-01</t>
  </si>
  <si>
    <t>EL</t>
  </si>
  <si>
    <t>Elukeskkond, liikuvus ja merendus</t>
  </si>
  <si>
    <t>EL-01</t>
  </si>
  <si>
    <t>ELER</t>
  </si>
  <si>
    <t>Elukeskkonna ja ringmajanduse programm</t>
  </si>
  <si>
    <t>ELER01</t>
  </si>
  <si>
    <t>Ehituspoliitika</t>
  </si>
  <si>
    <t>ELER010103</t>
  </si>
  <si>
    <t>ELER0102</t>
  </si>
  <si>
    <t>ELER010201</t>
  </si>
  <si>
    <t>ELER010203</t>
  </si>
  <si>
    <t>Kvaliteetse elukeskkonna poliitika kujundamine</t>
  </si>
  <si>
    <t>ELER010205</t>
  </si>
  <si>
    <t>ELER02</t>
  </si>
  <si>
    <t>ELER0201</t>
  </si>
  <si>
    <t>ELER020101</t>
  </si>
  <si>
    <t>ELER020102</t>
  </si>
  <si>
    <t>Elamufondi ja elukeskkonna parendamise toetamine</t>
  </si>
  <si>
    <t>ELER03</t>
  </si>
  <si>
    <t>Ringmajanduse poliitika</t>
  </si>
  <si>
    <t>ELER0301</t>
  </si>
  <si>
    <t>ELER0301-02</t>
  </si>
  <si>
    <t>ELER030101-01</t>
  </si>
  <si>
    <t>ELER030102-01</t>
  </si>
  <si>
    <t>ELER030103-01</t>
  </si>
  <si>
    <t>ELER030104</t>
  </si>
  <si>
    <t>ELER030104-01</t>
  </si>
  <si>
    <t>ELER030109</t>
  </si>
  <si>
    <t>Jäätmekäitluse aruandluse ja registreeringute korraldamine</t>
  </si>
  <si>
    <t>ELER030109-01</t>
  </si>
  <si>
    <t>ELER030110</t>
  </si>
  <si>
    <t>ELER030110-01</t>
  </si>
  <si>
    <t>ELER0302</t>
  </si>
  <si>
    <t>ELER0302-02</t>
  </si>
  <si>
    <t>ELER030201</t>
  </si>
  <si>
    <t>ELER030201-01</t>
  </si>
  <si>
    <t>ELER030201-02</t>
  </si>
  <si>
    <t>ELER030202-01</t>
  </si>
  <si>
    <t>ELTL</t>
  </si>
  <si>
    <t>ELTL-02</t>
  </si>
  <si>
    <t>ELTL-03</t>
  </si>
  <si>
    <t>ELTL01</t>
  </si>
  <si>
    <t>ELTL0101</t>
  </si>
  <si>
    <t>ELTL0101-01</t>
  </si>
  <si>
    <t>ELTL0101-02</t>
  </si>
  <si>
    <t>ELTL0101-03</t>
  </si>
  <si>
    <t>ELTL0101-04</t>
  </si>
  <si>
    <t>ELTL010101</t>
  </si>
  <si>
    <t>ELTL010101-03</t>
  </si>
  <si>
    <t>ELTL0102</t>
  </si>
  <si>
    <t>ELTL010201</t>
  </si>
  <si>
    <t>ELTL010201-03</t>
  </si>
  <si>
    <t>ELTL0103</t>
  </si>
  <si>
    <t>ELTL0103-03</t>
  </si>
  <si>
    <t>ELTL0103-04</t>
  </si>
  <si>
    <t>ELTL010301</t>
  </si>
  <si>
    <t>ELTL010301-03</t>
  </si>
  <si>
    <t>ELTL010302</t>
  </si>
  <si>
    <t>ELTL010303</t>
  </si>
  <si>
    <t>ELTL010303-01</t>
  </si>
  <si>
    <t>ELTL010304</t>
  </si>
  <si>
    <t>ELTL010304-01</t>
  </si>
  <si>
    <t>ELTL0104</t>
  </si>
  <si>
    <t>ELTL0104-03</t>
  </si>
  <si>
    <t>ELTL0104-05</t>
  </si>
  <si>
    <t>ELTL010401</t>
  </si>
  <si>
    <t>ELTL010401-02</t>
  </si>
  <si>
    <t>ELTL010402</t>
  </si>
  <si>
    <t>ELTL010402-02</t>
  </si>
  <si>
    <t>ELTL010403</t>
  </si>
  <si>
    <t>ELTL010403-01</t>
  </si>
  <si>
    <t>ELTL010404</t>
  </si>
  <si>
    <t>ELTL010404-02</t>
  </si>
  <si>
    <t>ELTL010405</t>
  </si>
  <si>
    <t>ELTL010405-01</t>
  </si>
  <si>
    <t>ELTL010406</t>
  </si>
  <si>
    <t>Liiklusregistriga seotud toimingud</t>
  </si>
  <si>
    <t>ELTL010406-01</t>
  </si>
  <si>
    <t>ELTL010407</t>
  </si>
  <si>
    <t>Lennunduse ohutus, lubade väljastamine ja järelevalve</t>
  </si>
  <si>
    <t>ELTL010407-01</t>
  </si>
  <si>
    <t>ELMV</t>
  </si>
  <si>
    <t>Mere ja vee programm</t>
  </si>
  <si>
    <t>ELMV01</t>
  </si>
  <si>
    <t>ELMV0101</t>
  </si>
  <si>
    <t>ELMV010101</t>
  </si>
  <si>
    <t>ELMV010101-02</t>
  </si>
  <si>
    <t>ELMV010102</t>
  </si>
  <si>
    <t>ELMV010102-02</t>
  </si>
  <si>
    <t>ELMV010103</t>
  </si>
  <si>
    <t>ELMV010103-01</t>
  </si>
  <si>
    <t>ELMV010104</t>
  </si>
  <si>
    <t>ELMV010104-01</t>
  </si>
  <si>
    <t>ELMV010105</t>
  </si>
  <si>
    <t>ELMV010105-01</t>
  </si>
  <si>
    <t>ELMV0102</t>
  </si>
  <si>
    <t>ELMV0102-01</t>
  </si>
  <si>
    <t>ELMV0102-04</t>
  </si>
  <si>
    <t>ELMV010201</t>
  </si>
  <si>
    <t>ELMV010201-01</t>
  </si>
  <si>
    <t>ELMV010201-02</t>
  </si>
  <si>
    <t>ELMV010202</t>
  </si>
  <si>
    <t>ELMV010202-01</t>
  </si>
  <si>
    <t>ELMV010207</t>
  </si>
  <si>
    <t>Vee valdkonna kavade, analüüside ja projektide tegemine</t>
  </si>
  <si>
    <t>ELMV010207-01</t>
  </si>
  <si>
    <t>ELMV010208</t>
  </si>
  <si>
    <t>ELMV010208-01</t>
  </si>
  <si>
    <t>ELMV010209</t>
  </si>
  <si>
    <t>ELMV010209-01</t>
  </si>
  <si>
    <t>ELMV010210</t>
  </si>
  <si>
    <t>ELMV010210-01</t>
  </si>
  <si>
    <t>ELMV02</t>
  </si>
  <si>
    <t>Meremajanduse konkurentsivõime tõstmine</t>
  </si>
  <si>
    <t>ELMV0201</t>
  </si>
  <si>
    <t>ELMV0201-01</t>
  </si>
  <si>
    <t>ELMV0201-02</t>
  </si>
  <si>
    <t>ELMV0201-03</t>
  </si>
  <si>
    <t>ELMV0201-04</t>
  </si>
  <si>
    <t>ELMV020101</t>
  </si>
  <si>
    <t>ELMV020101-01</t>
  </si>
  <si>
    <t>ELMV020101-03</t>
  </si>
  <si>
    <t>ELMV020102</t>
  </si>
  <si>
    <t>ELMV020103</t>
  </si>
  <si>
    <t>ELMV020103-01</t>
  </si>
  <si>
    <t>Kliimaeesmärkide elluviimine ja ilmainfo tagamine ning rohereformi ja keskkonnateadlikkuse suunamine</t>
  </si>
  <si>
    <t>Riigiasutuste, kohalike omavalitsuste, vabaühenduste ja erasektori koostöös on vähenenud raske tervisekahjustuse või surmaga lõppenud õnnetuste arv ning vara- ja keskkonnakahjud. Tõhusa teavitus- ja ennetustöö tulemusel on paranenud inimeste oskused ohte ennetada ja neile reageerida.</t>
  </si>
  <si>
    <t>Siseturvalisuse vabatahtlikel on oluline roll kogukonna turvalisuse tagamisel. Vabatahtlikud on hästi ettevalmistatud ning loodud on paindlikud ja mitmekesised võimalused vabatahtlikel osaleda siseturvalisuse tagamisel. Vabatahtlike kaasamine on professionaalne ja toetatud infosüsteemidega.</t>
  </si>
  <si>
    <t>ST01020701-04</t>
  </si>
  <si>
    <t>Inimeste abiküsimise teated on vastu võetud ja abivajadus välja selgitatud. Igale abivajadusele reageeritakse, ohule ja sündmusele antakse asjakohane hinnang ning abiosutaja saadetakse õigel ajal välja. Kogu ööpäeva hoitakse töös eri suhtluskanalid, tagades suhtlemise nii abivajajaga kui ka erinevate abiosutajate endi vahel. Inimeste teadlikkus abi küsimise kanalitest on paranenud.</t>
  </si>
  <si>
    <t>Kiire ja asjakohane reageerimine õnnetustele ja ohtudele aitab vähendada nii inim-, vara- kui ka keskkonnakahju. Õnnetuste või ohtude korral reageeritakse esmajärjekorras sündmustele, kus on ohus inimeste elu või tervis. Õnnetustele ja ohtudele reageerimise valmisolekut on parandatud.</t>
  </si>
  <si>
    <t>Päästeametil on valmisolek (24/7) ja võimekus regionaalsel ja riiklikul tasandil juhtida ja korraldada kriisiolukordade lahendamist ning toetada partnereid kriiside lahendamisel.</t>
  </si>
  <si>
    <t>ST01031205</t>
  </si>
  <si>
    <t>Töötatakse välja riigieelarve tulemusaruandluse ja -hindamise süsteem, mis koondab senise eelarve kulude seire, valdkonna arengukavade tulemusaruandluse, tõhustamiskavad, riigi majandusaasta koondaruande ja pikaajalise mõjude hindamise. Selle alusel saab hinnata saavutatud tulemusi ja pikaajaliste eesmärkide saavutamise trende ning nõustada valitsust teadmispõhiste juhtimisotsuste tegemisel.</t>
  </si>
  <si>
    <t>Riigi eelarves ja rahaasjades valitseb selgus, valitsus saab tipptasemel ekspertnõu ja välisrahastus toetab Eesti arengut.</t>
  </si>
  <si>
    <t>Audiitorite poolt leitud veamäär välistoetuste üldkogumis (hinnang auditeeritud valimi pinnalt), %</t>
  </si>
  <si>
    <t>Euroopa Liidu eelarve- ja majanduspoliitika koostöös osalemine</t>
  </si>
  <si>
    <t>Riigieelarve protsessi juhtimine</t>
  </si>
  <si>
    <t>RV02010106</t>
  </si>
  <si>
    <t>Välistoetuste planeerimine ja kasutamise korraldamine</t>
  </si>
  <si>
    <t>Riigi strateegilise- ja finantsjuhtimise koordineerimine</t>
  </si>
  <si>
    <t>RV02010107</t>
  </si>
  <si>
    <t>Fiskaal- ja majanduspoliitiline analüüs</t>
  </si>
  <si>
    <t>Välisdoonorite poolt eraldatud toetusvahendid on rakendatud tõhusalt ning järgides kokkulepitud reegleid.</t>
  </si>
  <si>
    <t>Maksude kogumine ja tolli korraldus on arusaadav, stabiilne ja tõhus.</t>
  </si>
  <si>
    <t>RV02020210</t>
  </si>
  <si>
    <t>Tollikorraldus ja ühiskonna kaitse</t>
  </si>
  <si>
    <t>RV02020211</t>
  </si>
  <si>
    <t>Mittemaksuliste riiginõuete haldus</t>
  </si>
  <si>
    <t>RV02020212</t>
  </si>
  <si>
    <t>Maksukogumine</t>
  </si>
  <si>
    <t>RV0203</t>
  </si>
  <si>
    <t>RV020301</t>
  </si>
  <si>
    <t>R70</t>
  </si>
  <si>
    <t>Finantspoliitika kujundamine ja rahatarkus</t>
  </si>
  <si>
    <t>RV02030101</t>
  </si>
  <si>
    <t>RV02030102</t>
  </si>
  <si>
    <t xml:space="preserve">Audiitortegevust reguleeriva õigusraamistiku väljatöötamine ja audiitortegevuse koordineerimine Raamatupidamist reguleerivate õigusaktide väljatöötamine ja rakendamine. </t>
  </si>
  <si>
    <t>Halduspoliitika programm</t>
  </si>
  <si>
    <t>RV03010604</t>
  </si>
  <si>
    <t>Riigivalitsemise valdkonna arendamine</t>
  </si>
  <si>
    <t>RV03010605</t>
  </si>
  <si>
    <t>Riigi osaluspoliitika kujundamine</t>
  </si>
  <si>
    <t>RV03010606</t>
  </si>
  <si>
    <t>Riigihangete poliitika kujundamine</t>
  </si>
  <si>
    <t>Riigihanked toetavad valdkondlikke poliitikaid, on kulutõhusad, konkurentsi tagavad ja läbipaistvad.</t>
  </si>
  <si>
    <t>RV03010607</t>
  </si>
  <si>
    <t>Riigiabi poliitika ja regulatsiooni elluviimine</t>
  </si>
  <si>
    <t>Riigiabi andmine on kooskõlas EL ja siseriiklike õigusaktidega</t>
  </si>
  <si>
    <t>RV03010608</t>
  </si>
  <si>
    <t>Riigi personalipoliitika kujundamine</t>
  </si>
  <si>
    <t>Riigi kinnisvara poliitika ja selle elluviimise koordineerimine</t>
  </si>
  <si>
    <t>RV030204</t>
  </si>
  <si>
    <t>RV030201-08</t>
  </si>
  <si>
    <t>RV03020306</t>
  </si>
  <si>
    <t>Ühishoone tugiteenus</t>
  </si>
  <si>
    <t>Kinnisvara-, haldus-, õigus- ja asjaajamisteenus on osutatud vastavalt tugiteenuste kokkuleppele</t>
  </si>
  <si>
    <t>RV03020307</t>
  </si>
  <si>
    <t>Riigimajade korraldamine</t>
  </si>
  <si>
    <t>RAKU kirjete arv, ( ?)</t>
  </si>
  <si>
    <t>Tööhõivepoliitika toetab tööhõive kõrget taset läbi aktiivsete ja passiivsete tööturumeetmete, et aidata inimesi tööotsingute ajal ja ennetada töötust.</t>
  </si>
  <si>
    <t>HE010102-11</t>
  </si>
  <si>
    <t>HE010102-12</t>
  </si>
  <si>
    <t>HE010102-13</t>
  </si>
  <si>
    <t>HE010102-14</t>
  </si>
  <si>
    <t>Registreeritud töötute tööle asumise määr, %</t>
  </si>
  <si>
    <t>Eesti Töötukassale vahendite tagamine aktiivsete tööturumeetmetena teenuste osutamiseks ja passiivsete tööturumeetmetena hüvitiste ja toetuste ning sotsiaalmaksu maksmiseks</t>
  </si>
  <si>
    <t>Tööturuteenust saavate isikute tööalaste ja tööhõives osalemise võimaluste suurendamine</t>
  </si>
  <si>
    <t>NEET noorte ja tervisest tulenevate takistustega inimeste tööturul toetamine</t>
  </si>
  <si>
    <t xml:space="preserve">Poliitika kujundamine parandamaks NEET-olukorras olevate noorte ning tervisest tulenevate takistuste tõttu haavatavamas olukorras olevate inimeste võimalusi tööturul </t>
  </si>
  <si>
    <t>Erinevate tööturumeetmete pakkujate tegevused</t>
  </si>
  <si>
    <t>Soodustada kliimamuutustega seotud üleminekust enim mõjutatud töötajate edukat liikumist ühelt töökohalt või ühest majandussektorist teise</t>
  </si>
  <si>
    <t>Tutvustada Ida-Virumaa noortele töömaailma praktiliste töövaatluste kaudu ning toetada vene emakeelega noorte lõimumist töövaatlusprogrammi kaudu</t>
  </si>
  <si>
    <t>HE01010217</t>
  </si>
  <si>
    <t>Tööhõive poliitika kujundamine</t>
  </si>
  <si>
    <t>Tööhõivepoliitika toetab tööhõive kõrget taset, sh läbi rakenduslike küsimuste lahendamise ja vajalike seisukohtade esitamise.</t>
  </si>
  <si>
    <t>HE01010217-01</t>
  </si>
  <si>
    <t>Tööhõivepoliitika on kujundatud.</t>
  </si>
  <si>
    <t>Töösuhete ja töökeskkonna poliitika toetab kvaliteetses tööelus osalemist, et töötaja saaks tööl käia ja tööandja saaks tööd pakkuda õiglastel töötingimustel ohutus töökeskkonnas.</t>
  </si>
  <si>
    <t>Töötervishoiu, tööohutuse ja töösuhete järelevalve läbiviimine</t>
  </si>
  <si>
    <t>Kollektiivsete töötülide lahendamine</t>
  </si>
  <si>
    <t>Kutsehaiguste ja tööst põhjustatud haiguste ekspertiisid on läbi viidud</t>
  </si>
  <si>
    <t>HE01010312</t>
  </si>
  <si>
    <t>Töösuhete ja töökeskkonna poliitika kujundamine</t>
  </si>
  <si>
    <t>Töösuhete ja töökeskkonna poliitika toetab kvaliteetses tööelus osalemist, sh läbi rakenduslike küsimuste lahendamise ja vajalike seisukohtade esitamise.</t>
  </si>
  <si>
    <t>HE01010312-01</t>
  </si>
  <si>
    <t>Töösuhete ja töökeskkonna poliitika on kujundatud</t>
  </si>
  <si>
    <t>HE0903</t>
  </si>
  <si>
    <t xml:space="preserve">Eestis on naistel ja meestel kõigis ühiskonnaelu valdkondades võrdsed õigused, kohustused, võimalused ja vastutus ning vähemusrühmadele on tagatud võrdsed võimalused eneseteostuseks ja ühiskonnaelus osalemiseks </t>
  </si>
  <si>
    <t>HE090301</t>
  </si>
  <si>
    <t>Tagatud on sooline võrdsus ning vähemusrühmadele võrdsed võimalused eneseteostuseks ja ühiskonnaelus osalemiseks</t>
  </si>
  <si>
    <t>HE090301-02</t>
  </si>
  <si>
    <t>HE090301-03</t>
  </si>
  <si>
    <t>Soolise võrdsuse valdkonna poliitika kujundamine, koordineerimine ja rakendamine</t>
  </si>
  <si>
    <t>Soolise võrdsuse poliitika toetab meeste ja naiste võrdsete õiguste, kohustuste, võimaluste ja vastutuse, mõju ja võimu saavutamist kõigis ühiskonnaelu valdkondades</t>
  </si>
  <si>
    <t>Soolise võrdsuse ja võrdsete võimaluste toetamine ÜKP fondide meetmetes</t>
  </si>
  <si>
    <t>Välisvahendite kasutamisel soolise võrdsuse ja võrdsete võimaluste, sh ligipääsetavuse põhimõtetega arvestamise tagamine</t>
  </si>
  <si>
    <t>Avatud taotlusvoorud toetavad soolise segregatsiooni vähenemist haridusvalikutes ja tööturul</t>
  </si>
  <si>
    <t>Luuakse vajalik toetav keskkond ettevõtetes innovatsiooni- ja arendustegevuse läbiviimiseks.</t>
  </si>
  <si>
    <t>Joogi-, looduslik mineraal-, ujulate- ja suplusvesi on ohutu ning vastab tervisekaitsenõuetele.</t>
  </si>
  <si>
    <t>Eesti elanikele tervist toetava elukeskkonna kujundamine, hinnates elukeskkonna objektide terviseohutust ja tervisekaitset tagavaid keskkonnatingimusi (projektides, planeeringutes, keskkonnamõju hinnangutes, raadiosageduste kasutamisel). Füüsikalised ohutegurid (müra, vibratsioon, ultra- ja infraheli ning mitteioniseeriv kiirgus) ei tohi elukeskkonnas kutsuda esile tervisehäireid ning peavad vastama kehtestatud piirnormidele. Tervisekaitse riiklikku järelevalve teostamine.</t>
  </si>
  <si>
    <t>Toetada kvaliteetsete tervishoiuteenuste kättesaadavuse tagamist mürgistuste alase nõustamise ja mürgistustega seotud info kättesaadavuse tagamise kaudu.</t>
  </si>
  <si>
    <t>Toimeaine heakskiitmise ja biotsiidi loa taotlemine</t>
  </si>
  <si>
    <t>Euroopa Liidu turule on lubatud nõuetele vastavad ja tõhusad toimeained ja biotsiidid. Seeläbi toetatakse elukeskkonnast tulenevate terviseriskide vähenemist.</t>
  </si>
  <si>
    <t xml:space="preserve">EL tasandil regulatiivsete otsuste ja rakendamist toetavate meetmete välja töötamine koostöös komisjoni, kemikaaliameti ja teiste liikmesriikidega. Kemikaali omadused ja riskid kasutamisel on hinnatud, regulatiivsed riskijuhtimise meetmete ettepanekud inimestele ja keskkonnale ohutuks kasutamiseks on tehtud. Kemikaalide käitlejad ja sidusrühmad on nõustatud, teadlikkus kemikaaliohutusest on tõusnud. Seeläbi toetatakse elu-, töö- ja õpikeskkonnast tulenevate terviseriskide vähenemist. </t>
  </si>
  <si>
    <t>Haridus- ja sotsiaalasutused vastavad tervisekaitse nõuetele toetades seeläbi elukeskkonnast tulenevate terviseriskide vähenemist.</t>
  </si>
  <si>
    <t>Teenuse terviseohutus on hinnatud, riskid on tuvastatud ning vajalikud maandamismeetmed teenuse ohutuse tagamiseks on rakendatud. Teenusega seotud kliendi terviseriskid on minimeeritud.</t>
  </si>
  <si>
    <t>Terviseandmed on ajakohased ja kvaliteetsed. Uuringuteks ja teadustööks on tagatud kvaliteetsed ning terviklikud terviseandmed, mis vastavad sihtrühmade vajadustele, on kiiresti ja lihtsalt kättesaadavad, töödeldavad ning seostatavad andmetega, mida TAI ei halda. Andmete põhjal on analüüsitud ja tõlgendatud tervisenäitajate trende.</t>
  </si>
  <si>
    <t>On tagatud teaduspõhine sisend rahvatervishoiu poliitika kujundamisse, rahvatervishoiu lahenduste ja tervisekäitumist mõjutavate sekkumiste väljatöötamisse, eesmärgiga parandada rahvastiku tervisenäitajaid.</t>
  </si>
  <si>
    <t>Vähi ennetusele, varasele avastamisele ja ravi tõhustamisele suunatud tegevused (sh teadustöö) aitavad vähendada vähihaigestumust ja -suremust, parandada vähielulemust ja vähiga elavate inimeste elukvaliteeti.</t>
  </si>
  <si>
    <t>Rahvastiku vaimsest tervisest ja mõjuteguritest on regulaarne ülevaade. Sihtrühmades on kättesaadavaks tehtud vaimse tervise alast terviseharitust ja pädevust toetavad tõhusad sekkumised.</t>
  </si>
  <si>
    <t>Tasakaalustatud toitumise soodustamise tulemusel väheneb ebasoovitavate tervisemõjude esinemine ja riskikäitumine kõikides vanuserühmades, paranevad inimeste tervisenäitajad, väheneb ülekaalulisus ja sellega seotud haigused.</t>
  </si>
  <si>
    <t>Lähtetoetuse eesmärk on mõjutada rahalise motivaatori toel residentuuris eriala omandanud arste ja vähemalt 5 viimast aastat tervishoiusüsteemist eemal olnud õdesid, asudes erialasele töökohale, mis paikneb vähematraktiivses piirkonnas.</t>
  </si>
  <si>
    <t>Toetada kõikidele inimestele kvaliteetsete tervishoiuteenuste kättesaadavuse tagamist kiirabitegevuse korraldamise ja selle üle järelevalve teostamisega.</t>
  </si>
  <si>
    <t>Tagada tervishoiuteenuse tarbija riiklik kaitse (tervishoiutöötajatele miinimumnõuete seadmisega).</t>
  </si>
  <si>
    <t>Pädevad järelevalvetoimingud ravimite, vere, rakkude, kudede ja elundite käitlemise üle tagavad kvaliteetsete, toimivate ja ohutute ravimite kättesaadavuse ning toetavad seeläbi kvaliteetse tervishoiuteenuse kättesaadavust Eestis.</t>
  </si>
  <si>
    <t>Ravimiametile esitatud ravimite, rakkude, kudede ja elundite, narkootiliste ja psühhotroopsete ainete ja nende lähteainetega seotud aruannete analüüsi põhjal on koondaruanded ja kokkuvõtted tehtud ja see toetab kvaliteetse tervishoiuteenuse kättesaadavust ning tervishoiusüsteemi ressursside optimaalset kasutamist.</t>
  </si>
  <si>
    <t>Ravimite vastavus kvaliteedinõuetele on keemiliste analüüside abil kontrollitud ja see toetab kvaliteetsete tervishoiuteenuste kättesaadavust.</t>
  </si>
  <si>
    <t>Välja on makstud apteekri lähtetoetus ning selle kaudu on panustatud kõigile inimestele kvaliteetsete tervishoiuteenuste kättesaadavuse tagamisse ressursside optimaalse kasutuse kaudu.</t>
  </si>
  <si>
    <t>Olemas on terviklik, kvaliteetne ja õigeaegne olukorrapilt nakkushaiguste levikust ja esinemise intensiivsusest. Nakkushaiguste levikuga seotud ohusignaalid avastatakse varakult. Õigeaegsete, kvaliteetsete ja terviklike andmete kättesaadavus on riskihindamise ja kriisi leevendamise eeltingimus.</t>
  </si>
  <si>
    <t>Vähendada vaktsiinvälditavate nakkushaiguste levikut ja nendest tulenevaid riske läbi nakkushaiguste immunoprofülaktika (immuniseerimiste) tõenduspõhise planeerimise ja kvaliteetse ja nõuetekohase rakendamise.</t>
  </si>
  <si>
    <t>Mikroobide ravimresistentsuse ja tervishoiutekkeliste infektsioonide tekke ja leviku seiramine ja ohjamine. Patsiendi ohutuse tagamine läbi tõhusate infektsioonikontrolli meetmete rakendamise tervishoiuasutustes. Kõrge teadlikkus ravimresistentsuse ohust ning selle ennetamisest.</t>
  </si>
  <si>
    <t>PKTO</t>
  </si>
  <si>
    <t>Toiduohutuse programm</t>
  </si>
  <si>
    <t>PKTO-01</t>
  </si>
  <si>
    <t xml:space="preserve">Eesmärgid tulenevad veterinaaria valdkonna AMR tegevuskavast. Antibiootikumide kasutamise tase (mg/PCU). </t>
  </si>
  <si>
    <t>PKTO01</t>
  </si>
  <si>
    <t>Toiduohutus</t>
  </si>
  <si>
    <t>PKTO0101</t>
  </si>
  <si>
    <t>Taimekaitsevahendite ja väetiste ohutuse tagamine inimeste ja loomade elule, tervisele ning keskkonnale ja soodsa mõju tagamine taimedele ja taimekasvatussaadustele.</t>
  </si>
  <si>
    <t>PKTO0101-01</t>
  </si>
  <si>
    <t>Taimekaitsevahendite kasutamise ja turustamisega seotud rikkumiste osakaal tehtud kontrollidest, %</t>
  </si>
  <si>
    <t>PKTO0101-02</t>
  </si>
  <si>
    <t>Taimekaitse teadus ja innovatsioon</t>
  </si>
  <si>
    <t>PK010702-04</t>
  </si>
  <si>
    <t>Loomatervise ja ‑heaolu baromeeter</t>
  </si>
  <si>
    <t>PK01020208-03</t>
  </si>
  <si>
    <t>Taudikolde tuvastamise järel normaalse olukorra taastamise aeg</t>
  </si>
  <si>
    <t>Keskmine päevade arv kitsenduste kehtestamisest kitsenduste tühistamiseni taudikoldes</t>
  </si>
  <si>
    <t>Söödaohutuse uuringud</t>
  </si>
  <si>
    <t>PK01020403-03</t>
  </si>
  <si>
    <t>Tuvastatud loomaheaolu rikkumiste osakaal peetavate loomade pidamisel (plaaniline kontroll) %</t>
  </si>
  <si>
    <t xml:space="preserve">Mõõdetakse, kas riskid ja nende hindamine kontrolle planeerides on tulemuslik </t>
  </si>
  <si>
    <t>PK01020403-04</t>
  </si>
  <si>
    <t>Rikkumiste osakaal peamiselt lemmikloomadena peetavate loomade pidamisel (vihje)</t>
  </si>
  <si>
    <t>Loomapidajate teadlikkus tõuseb, rikkumiste arv väheneb.</t>
  </si>
  <si>
    <t>PK01020403-05</t>
  </si>
  <si>
    <t>Menetletud vihjete osakaal</t>
  </si>
  <si>
    <t>Menetlused on läbiviidud õigeaegselt, vihjekaardid täidetud vastavalt antud juhistele, menetlemata vihjete arv väheneb.</t>
  </si>
  <si>
    <t>Loomaheaolu toetuste andmine</t>
  </si>
  <si>
    <t>PKTO0103</t>
  </si>
  <si>
    <t>PKTO0104</t>
  </si>
  <si>
    <t>PK010403-08</t>
  </si>
  <si>
    <t>Sordiaretuse toetuste andmine</t>
  </si>
  <si>
    <t>PKTO0105</t>
  </si>
  <si>
    <t>PK010404-11</t>
  </si>
  <si>
    <t>Aretustoetuste andmine</t>
  </si>
  <si>
    <t>PKTO0106</t>
  </si>
  <si>
    <t>Mahepõllumajanduse toetuste andmine</t>
  </si>
  <si>
    <t>PKBM</t>
  </si>
  <si>
    <t>Biomajanduse programm</t>
  </si>
  <si>
    <t>PKBM01</t>
  </si>
  <si>
    <t>Biomajandus</t>
  </si>
  <si>
    <t>Põllumajanduskeskkonna toetuste andmine</t>
  </si>
  <si>
    <t>PKBM010202</t>
  </si>
  <si>
    <t>Ringbiomajanduse toetuse andmine</t>
  </si>
  <si>
    <t>Põllumajandus- ja toidusektori arengu toetuste andmine</t>
  </si>
  <si>
    <t>Noorte põllumajandusettevõtjate toetuste andmine</t>
  </si>
  <si>
    <t>Turukorralduse toetuste andmine</t>
  </si>
  <si>
    <t>Ühistegevuse ja koostöö toetuste andmine</t>
  </si>
  <si>
    <t>PKBM0107</t>
  </si>
  <si>
    <t>Müügivõimekuse edendamise toetuste andmine</t>
  </si>
  <si>
    <t>PKBM0108</t>
  </si>
  <si>
    <t>Kutselise kalapüügi poliitika kujundamine</t>
  </si>
  <si>
    <t>Kutselise kalapüügi toetuste andmine</t>
  </si>
  <si>
    <t>Vee-elusressursside töötlemise toetuste andmine</t>
  </si>
  <si>
    <t>Vesiviljeluse toetuste andmine</t>
  </si>
  <si>
    <t>PKBM0111</t>
  </si>
  <si>
    <t>ELYT</t>
  </si>
  <si>
    <t>Ühistranspordi programm</t>
  </si>
  <si>
    <t>ELYT01</t>
  </si>
  <si>
    <t>ELYT0101</t>
  </si>
  <si>
    <t>ELYT0101-01</t>
  </si>
  <si>
    <t>ELYT0101-02</t>
  </si>
  <si>
    <t>ELYT0101-03</t>
  </si>
  <si>
    <t>ELYT0101-04</t>
  </si>
  <si>
    <t>ELYT010101</t>
  </si>
  <si>
    <t>ELYT010101-01</t>
  </si>
  <si>
    <t>ELYT010101-02</t>
  </si>
  <si>
    <t>ELYT010102</t>
  </si>
  <si>
    <t>ELYT010102-01</t>
  </si>
  <si>
    <t>ELYT010102-02</t>
  </si>
  <si>
    <t>ELRA</t>
  </si>
  <si>
    <t>Regionaalarengu programm</t>
  </si>
  <si>
    <t>ELRA-02</t>
  </si>
  <si>
    <t>ELRA01</t>
  </si>
  <si>
    <t>ELRA0101</t>
  </si>
  <si>
    <t>ELRA010105</t>
  </si>
  <si>
    <t>Maaelu toetuste andmine</t>
  </si>
  <si>
    <t>ELRA010105-01</t>
  </si>
  <si>
    <t>ELRA010106</t>
  </si>
  <si>
    <t>ELRA010106-01</t>
  </si>
  <si>
    <t>ELRA0102</t>
  </si>
  <si>
    <t>ELRA0102-02</t>
  </si>
  <si>
    <t>ELRA0102-03</t>
  </si>
  <si>
    <t>ELRA0102-04</t>
  </si>
  <si>
    <t>ELRA010201</t>
  </si>
  <si>
    <t>ELRA010202</t>
  </si>
  <si>
    <t>ELMR</t>
  </si>
  <si>
    <t>Maa ja ruumiloome programm</t>
  </si>
  <si>
    <t>Kõikjal Eestis on kvaliteene ja konkurentsivõimeline elu- ja ettevõtluskeskkond ning kestlik maakasutus koos kvaliteetsete ja kättesaadavate teenustega.</t>
  </si>
  <si>
    <t>ELMR-01</t>
  </si>
  <si>
    <t>ELMR01</t>
  </si>
  <si>
    <t>Maa ja ruumiloome</t>
  </si>
  <si>
    <t>ELMR0101</t>
  </si>
  <si>
    <t>ELMR0101-01</t>
  </si>
  <si>
    <t>ELMR010101</t>
  </si>
  <si>
    <t>Ruumilise planeerimise poliitika kujundamine</t>
  </si>
  <si>
    <t>ELMR0102</t>
  </si>
  <si>
    <t xml:space="preserve">Maakasutuse otsused ja nende rakendamiseks tehtavad maatoimingud viiakse ellu kooskõlas maakasutuspoliitika põhimõtetega.  </t>
  </si>
  <si>
    <t>ELMR0102-01</t>
  </si>
  <si>
    <t>Osakaal MaRu haldamisel olevatest maaüksustest,mille osas on maareservi analüüs teostatud, %</t>
  </si>
  <si>
    <t>ELMR0102-02</t>
  </si>
  <si>
    <t>Osakaal rendile antud MaRu hallatavatest põllumajanduslikest maadest, %</t>
  </si>
  <si>
    <t>ELMR0102-03</t>
  </si>
  <si>
    <t>Kinnisomandi piiriandmete kvaliteet, %</t>
  </si>
  <si>
    <t>ELMR010201</t>
  </si>
  <si>
    <t>ELMR010201-03</t>
  </si>
  <si>
    <t>ELMR010201-04</t>
  </si>
  <si>
    <t>ELMR0103</t>
  </si>
  <si>
    <t>Kvaliteetsed ruumiandmed ja -teenused on igaühele kättesaadavad ja toetavad tarkade otsuste tegemist.</t>
  </si>
  <si>
    <t>ELMR0103-01</t>
  </si>
  <si>
    <t>Ruumiandmete kättesaadavus avaandmetena</t>
  </si>
  <si>
    <t>Teostusjoonised on avalikult kättesaadavad</t>
  </si>
  <si>
    <t>Maaparanduse toetuste andmine</t>
  </si>
  <si>
    <t>Metsanduse toetuse andmine</t>
  </si>
  <si>
    <t>Metsatoetuste eesmärk on ergutada metsaomanikke oma metsi säätslikult majandama ja tagada metsamaa sihtotstarbeline kasutus.</t>
  </si>
  <si>
    <t>Suureneb teadlikkus uimastite tarvitamise kahjudest ja riskidest, tarvitamise vähendamise võimalustest. Väheneb uimastite tarvitamine elanikkonnas ning ebasoovitavate tervisemõjude ja riskikäitumise esinemine, paranevad inimeste tervisenäitajaid.</t>
  </si>
  <si>
    <t>Tagada kõikidele inimestele vältimatu abi kättesaadavus hädaolukorra ja riigikaitse sündmuse korral. Tagada, et elutähtsate teenuste toimepidevus oleks nõuetekohaselt täidetud. Toetada vere vabatahtlikku ja tasuta annetamist soodustavaid meetmeid, tagamaks Eestis verekomponentidega varustatuse kindlus.</t>
  </si>
  <si>
    <t>HE090302</t>
  </si>
  <si>
    <t>PKBM011101</t>
  </si>
  <si>
    <t>Kalavarude kaitse toetuse andmine</t>
  </si>
  <si>
    <t>Antidootide vajadus hinnatud ja Tervisekassale on esitatud riigis vajalike antidootide nimekiri</t>
  </si>
  <si>
    <t>HE05030101-04</t>
  </si>
  <si>
    <t>Pankrotimenetlusaegse elatisabi saavate laste arv</t>
  </si>
  <si>
    <t>HE05030105-04</t>
  </si>
  <si>
    <t>Kõrge riskiga tehnoloogia osakaal võrkudes</t>
  </si>
  <si>
    <t>Tähtaegselt väljastatud lubade osakaal</t>
  </si>
  <si>
    <t>HE090301-06</t>
  </si>
  <si>
    <t>Mitmekesisuse kokkuleppega liitunud organisatsioonide arv</t>
  </si>
  <si>
    <t>TIEK010306-02</t>
  </si>
  <si>
    <t>TIEK010309-02</t>
  </si>
  <si>
    <t>EK010102-05</t>
  </si>
  <si>
    <t>Rahvusvahelise levikuga Eesti keeleteaduse publikatsioonide hulk ja viidatavus</t>
  </si>
  <si>
    <t>EK010102-06</t>
  </si>
  <si>
    <t>Mitmekeelsete terminibaaside hulk</t>
  </si>
  <si>
    <t>EK010102-07</t>
  </si>
  <si>
    <t>Eesti keele keeletehnoloogiline tugi</t>
  </si>
  <si>
    <t>EK010103-05</t>
  </si>
  <si>
    <t>Eesti keele kui teise keele õppekorralduse keskkond täiskasvanud õppijale</t>
  </si>
  <si>
    <t>EK010103-06</t>
  </si>
  <si>
    <t>Täiskasvanute (25–64-aastaste) elukestvas õppes osalemise määr (%) formaal- ja mitteformaalõppes</t>
  </si>
  <si>
    <t>Täiskasvanute (25–64-aastaste) elukestvas õppes osalemise määr (%) informaalõppes</t>
  </si>
  <si>
    <t>Ennastjuhtiv õppija (%): akadeemiliselt taastenõtkete 8. klassi õpilaste osakaal</t>
  </si>
  <si>
    <t>Riiklikud rahuloluküsitlused</t>
  </si>
  <si>
    <t>HS-16</t>
  </si>
  <si>
    <t>Ennastjuhtiv õppija (%): agentsete 8. klassi õpilaste osakaal</t>
  </si>
  <si>
    <t>HS-17</t>
  </si>
  <si>
    <t>Ennastjuhtiv õppija (%): 8. klassi õpilaste osakaal, kes tunnevad, et õpetajad toetavad nende autonoomiat</t>
  </si>
  <si>
    <t>HS11-16</t>
  </si>
  <si>
    <t>HS11-17</t>
  </si>
  <si>
    <t>Vähemalt keskharidusega 20–24 a osakaal (%)</t>
  </si>
  <si>
    <t>Koolijuhtide osakaal, kes võtsid kasutusele meetmeid, et toetada õpetajate koostööd uute õpetamispraktikate väljaarendamisel (TALIS) (%)</t>
  </si>
  <si>
    <t xml:space="preserve">Eksperthinnang </t>
  </si>
  <si>
    <t>Mõõdik üheaastase intervalliga. Sihiks minimaalselt taset hoida.
Koht edetabelis sõltub riikide arvust; riikide kaalusid vaadatakse ümber teatud aastate tagant ning uuendatakse edetabelit</t>
  </si>
  <si>
    <t>Elcano Global Presence Report
(150 riiki 2023.a.); Statistikaametis sama mõõdik (ei uuenda eelmisi aastaid)</t>
  </si>
  <si>
    <t>Eesti posittivsete kajastuste osakaal; 
Riigikantselei seireuuringu hinnang skaalal pos-neutr-neg;</t>
  </si>
  <si>
    <t>Riigikantselei SITKE</t>
  </si>
  <si>
    <t>Positiivse tagasidega (soovitajate) osakaal</t>
  </si>
  <si>
    <t>Maht, mln €
Jaapan, Korea RV, Singapur</t>
  </si>
  <si>
    <t xml:space="preserve"> OECD ODA arvestus; % Rahvuslikust Kogutoodangust</t>
  </si>
  <si>
    <t>ST02</t>
  </si>
  <si>
    <t>ST02-01</t>
  </si>
  <si>
    <t>ST02-02</t>
  </si>
  <si>
    <t>ST0201</t>
  </si>
  <si>
    <t>ST020101</t>
  </si>
  <si>
    <t>ST020102-02</t>
  </si>
  <si>
    <t>ST020102-03</t>
  </si>
  <si>
    <t>ST020102-04</t>
  </si>
  <si>
    <t>ST03</t>
  </si>
  <si>
    <t>ST03-01</t>
  </si>
  <si>
    <t>Avalikus kohas inimeste turvalisust mõjutavate süütegude arv</t>
  </si>
  <si>
    <t>ST0301</t>
  </si>
  <si>
    <t>ST030101</t>
  </si>
  <si>
    <t>ST030102-03</t>
  </si>
  <si>
    <t>Atesteeritud patrullpolitseinike osakaal (võrreldes patrullpolitseinike arvuga)</t>
  </si>
  <si>
    <t>Abipolitseinike poolt patrulltegevuses osaletud aeg</t>
  </si>
  <si>
    <t>ST030103</t>
  </si>
  <si>
    <t>Kõik merehätta sattunud inimesed Eesti päästepiirkonnas päästetakse. Kiire ja asjakohane reageerimine õnnetustele ja ohtudele Eesti päästepiirkonnas aitab vähendada nii inim-, vara- kui ka keskkonnakahju. Ollakse valmis suuremahulise sündmuse lahendamiseks koostöös partneritega.</t>
  </si>
  <si>
    <t>ST04</t>
  </si>
  <si>
    <t>ST04-02</t>
  </si>
  <si>
    <t>ST04-03</t>
  </si>
  <si>
    <t>ST04-11</t>
  </si>
  <si>
    <t>ST04-13</t>
  </si>
  <si>
    <t>ST0401</t>
  </si>
  <si>
    <t>ST040101</t>
  </si>
  <si>
    <t>ST040101-02</t>
  </si>
  <si>
    <t>ST040102</t>
  </si>
  <si>
    <t>ST040102-02</t>
  </si>
  <si>
    <t>Elu jooksul mõnda illegaalset uimastit proovinud 15–16 aastaste osakaal</t>
  </si>
  <si>
    <t>Eesti koolinoorte uimastite tarvitamise uuring (ESPAD</t>
  </si>
  <si>
    <t>ST040102-03</t>
  </si>
  <si>
    <t>Prokuratuur</t>
  </si>
  <si>
    <t>ST040102-04</t>
  </si>
  <si>
    <t>ST040103</t>
  </si>
  <si>
    <t>Elanikkonnakaitse poliitika kujundamine</t>
  </si>
  <si>
    <t>ST040103-01</t>
  </si>
  <si>
    <t>ST040103-02</t>
  </si>
  <si>
    <t>Elanike osakaal, kellele on tagatud avalikud varjumiskohad</t>
  </si>
  <si>
    <t>Ohuteavituse kanalite arv</t>
  </si>
  <si>
    <t>ST040104</t>
  </si>
  <si>
    <t>ST040104-01</t>
  </si>
  <si>
    <t>Maismaapiiri kaetus tehnilise seirega</t>
  </si>
  <si>
    <t>ST040104-03</t>
  </si>
  <si>
    <t>Jõepiiri kaetus tehnilise seirega</t>
  </si>
  <si>
    <t>ST05</t>
  </si>
  <si>
    <t>ST05-01</t>
  </si>
  <si>
    <t>ST05-02</t>
  </si>
  <si>
    <t>ST05-04</t>
  </si>
  <si>
    <t>ST0501</t>
  </si>
  <si>
    <t>ST050101</t>
  </si>
  <si>
    <t>ST050101-01</t>
  </si>
  <si>
    <t>ST050102-02</t>
  </si>
  <si>
    <t>Vabatahtlikult tagasi pöörduvate välismaalaste osakaal lahkumisettekirjutuste arvust</t>
  </si>
  <si>
    <t>ST050103</t>
  </si>
  <si>
    <t>ST06</t>
  </si>
  <si>
    <t>ST06-01</t>
  </si>
  <si>
    <t>ST06-02</t>
  </si>
  <si>
    <t>ST06-03</t>
  </si>
  <si>
    <t>ST06-04</t>
  </si>
  <si>
    <t>ST06-05</t>
  </si>
  <si>
    <t>ST06-06</t>
  </si>
  <si>
    <t>ST0601</t>
  </si>
  <si>
    <t>ST060101</t>
  </si>
  <si>
    <t>ST060101-06</t>
  </si>
  <si>
    <t>Sisekaitseakadeemia publitseeritud poliitika kujundamist ja rakendamist toetavate raportite ja mõttepaberite arv</t>
  </si>
  <si>
    <t>Sisekaitseakadeemia teadus- ja arendusprojektide arv</t>
  </si>
  <si>
    <t>ST060103</t>
  </si>
  <si>
    <t>Kogukondliku Eesti programm</t>
  </si>
  <si>
    <t>PKTO-02</t>
  </si>
  <si>
    <t>Piirnormi ületavate taimekaitsevahendite jääkide proovide osakaal Eesti päritolu toidus, %</t>
  </si>
  <si>
    <t xml:space="preserve">iseloomustab lubatud taimekaitsevahendite korrektset kasutust ja tarbimiseks ohutu toidu tootmist. Toit vastab nõuetele, kui selles tuvastatud jääkide sisaldused jäävad alla toimeaine suurima lubatud koguse (MRLi). </t>
  </si>
  <si>
    <t>ReM</t>
  </si>
  <si>
    <t>hinnatakse olukorra muutusi võrreldes eelmise aastaga erinevate loomatervist ja -heaolu mõjutavate mõjukomponentide kaudu. Mõõdiku algtase ehk nulltase (baromeetri väärtus 100) põhineb 2019. aasta andmetel. Baromeetri tase 2020. aastal oli 100,39, 2021. aastal 101,01 ja 2022. aastal 102,69. Eesmärk on, et loomatervise ja ‑heaolu baromeetri tase võrreldes eelmise aastaga ei lange.</t>
  </si>
  <si>
    <t>Sordiaretuse ja taimse paljundusmaterjali valdkonna eesmärk on tagada mitmekesised, kvaliteetsed ja kohalikesse oludesse sobivad põllu- ja aiakultuuride sordid.</t>
  </si>
  <si>
    <t>Põllumajandusloomade aretuse valdkonna eesmärk on tagada tõuaretusega Eesti oludesse sobivad tõud ja geneetiline mitmekesisus.</t>
  </si>
  <si>
    <t>PKBM-02</t>
  </si>
  <si>
    <t>Eesti päritolu põllumajandussaaduste ja toidukaupade osakaal kogu eesti päritolu kaupade ekspordis, %</t>
  </si>
  <si>
    <t>PKBM-04</t>
  </si>
  <si>
    <t>Eesti kalandussektori esmatootmise kogu väärtus (mln €)</t>
  </si>
  <si>
    <t xml:space="preserve">Keskkonnasõbralikult majandatava maa osakaal hõlmab ühekordselt põllumajanduslike keskkonnatoetuste pindala, mahepõllumajandustoetuse pindala, Natura 2000 alal asuva põllumajandusmaa kohta antava toetuse pindala ning püsirohumaa säilitamise kohustuses arvesse läinud püsirohumaa pindala suhe suhet kasutuses olevasse põllumajandusmaasse. PRIA (KSM, MAHE, NAT +ROH püsirohumaa taotletud ha/ SA PM0281 kasutatav põllumajandusmaa. </t>
  </si>
  <si>
    <t>PKBM0106-02</t>
  </si>
  <si>
    <t>Tunnustatud tootjaorganisatsioonide turustatud toodangu väärtus kogu põllumajandustoodangu väärtusest, %</t>
  </si>
  <si>
    <t>Tugevdada Eesti toidu positiivset kuvandit ja rakendada müügiedendustegevusi, mis suurendavad Eesti põllumajandus- ja toidusektori ettevõtjate konkurentsivõimet nii sise- kui välisturul.</t>
  </si>
  <si>
    <t>Elujõulise ja konkurentsivõimelise kutselise kalapüügisektori tagamine.</t>
  </si>
  <si>
    <t>PKBM0108-01</t>
  </si>
  <si>
    <t>Kutselise kalapüügi kogupüügi ja koguväärtuse suhe</t>
  </si>
  <si>
    <t>PKBM0108-02</t>
  </si>
  <si>
    <t>Rannapüügi  kalapüügiloa omanike aastasaagi mediaan</t>
  </si>
  <si>
    <t>PKBM0108-03</t>
  </si>
  <si>
    <t>Lühiajaline majanduslik tõhusus rannapüügis (kuni 10m laevade puhul)</t>
  </si>
  <si>
    <t>Eesti päritolu eksporditavate toodete koguväärtus</t>
  </si>
  <si>
    <t>PKBM0110-01</t>
  </si>
  <si>
    <t>Merevesiviljelussektori toodang, tonni</t>
  </si>
  <si>
    <t>PKBM0111-01</t>
  </si>
  <si>
    <t>Kalade rändetakistuste avamine lõheliste jõgedel (tk)</t>
  </si>
  <si>
    <t>PKBM0111-02</t>
  </si>
  <si>
    <t>Majanduslik mõju (sots-maj mõju EUR) 1 harrastaja kohta aastas*</t>
  </si>
  <si>
    <t>tulemus selgub harrastusuuringust mida tehakse üle aasta</t>
  </si>
  <si>
    <t>ELYT-03</t>
  </si>
  <si>
    <t>Reisijate arv ühistranspordis</t>
  </si>
  <si>
    <t>ELYT-04</t>
  </si>
  <si>
    <t>ELRA-08</t>
  </si>
  <si>
    <t>Üleriigiline küsitlusuuring "Elukeskkonnaga rahuolu"</t>
  </si>
  <si>
    <t>minuomavalitsus.ee</t>
  </si>
  <si>
    <t>Üle Eesti ühtlasem areng, kus ettevõtlus, inimeste elujärg ja -keskkond areneb eri piirkondade vahel tasakaalustatumalt.</t>
  </si>
  <si>
    <t>ELRA0101-05</t>
  </si>
  <si>
    <t>METK</t>
  </si>
  <si>
    <t>MARU</t>
  </si>
  <si>
    <t>OK01-06</t>
  </si>
  <si>
    <t>OK010301-06</t>
  </si>
  <si>
    <t>Edukalt kriminaalhoolduse läbinute osakaal</t>
  </si>
  <si>
    <t>Laboratoorsete referentteenuste osutamine</t>
  </si>
  <si>
    <t>Hoiakute muutmine vanemaealistesse elanikesse</t>
  </si>
  <si>
    <t>Asendushoolduse korraldamise (sh saatjata alaealistele välismaalastele), arendamise ning pädevuste suurendamise teenus</t>
  </si>
  <si>
    <t>Soovitusindeks teenuse tegevustele - siseriiklik juhtumite nõustamine, rahvusvaheline juhtumite vahendamine</t>
  </si>
  <si>
    <t>Turustatavad kosmeetikatooted, kemikaalid, detergendid ja biotsiidid on teadlikul kasutamisel tervisele ohutud. Üldsus on teadlik tubakatoodete ja tubakatootega seonduvate toodete koostise ja emissiooni teabest. Turule tulevad tubakatoodete ja tubakatoodetega seonduvad tooted on hinnatud.</t>
  </si>
  <si>
    <t>TE03010902-05</t>
  </si>
  <si>
    <t>2-aastaste vaktsineerimisega hõlmatus leetrite, mumpsi ja punetiste (MMR1) suhtes</t>
  </si>
  <si>
    <t>TE03010902-06</t>
  </si>
  <si>
    <t>Statistikaamet, Sotsiaalkindlustusamet, 
Sotsiaalministeeriumi arvutused</t>
  </si>
  <si>
    <t>Statistikaamet, Eesti Sotsiaaluuring</t>
  </si>
  <si>
    <t>Eurostat (EU-SILC)</t>
  </si>
  <si>
    <t>HE04010201-03</t>
  </si>
  <si>
    <t xml:space="preserve">Nõustamiste arv </t>
  </si>
  <si>
    <t>Muudetud protsendist arvuks, mõõdetakse keskmist tulemust</t>
  </si>
  <si>
    <t>PIAAC uuring</t>
  </si>
  <si>
    <t>HTM</t>
  </si>
  <si>
    <t>Riigivalitsemine</t>
  </si>
  <si>
    <t>Mõõdiku suunda ei ole määratud</t>
  </si>
  <si>
    <t>Eesti Kohtuekspertiisi Instituut</t>
  </si>
  <si>
    <t>Avaliku arvamuse uuring "Avalik arvamus riigikaitsest"</t>
  </si>
  <si>
    <t>Kaitseressursside Amet</t>
  </si>
  <si>
    <t>Kaitsevägi</t>
  </si>
  <si>
    <t>Kaitsealane teadus- ja arendustegevus toetab väeloomet uudsete lahenditega, poliitikakujundus on valdavalt teaduspõhine. Arendus- ja teadusprojektide planeerimine ja realiseerimine on kooskõlas Kaitseministeeriumi valitsemisala prioriteetsete eesmärkidega</t>
  </si>
  <si>
    <t>Valitsemisala ülene pikaajaline ja kesk-pikk kaitseplaneerimine ja plaani elluviimine on läbipaistev, ressursiteadlik ja kulutõhus ning arvestab NATO kaitseplaneerimise ootustega</t>
  </si>
  <si>
    <t>TRI*M indeks</t>
  </si>
  <si>
    <t>Tagatud on toimivad ja ohutud harjutusväljad. Õppuste läbiviimiseks vajalikud harjutusväljakud on hooldatud ning õppusejärgne korrastamine toimub kiiresti</t>
  </si>
  <si>
    <t>Riigi Kaitseinvesteeringute Keskus</t>
  </si>
  <si>
    <t>Kaitsevägi suudab õigeaegselt avastada ja tuvastada merereostuse ja vajadusel lokaliseerida ja likvideerida merereostuse enne selle randa jõudmist.</t>
  </si>
  <si>
    <t>JO05010204-03</t>
  </si>
  <si>
    <t>Kinnitust leidnud (tuvastatud) merereostuste osakaal laekunud merereostuse teadete arvust</t>
  </si>
  <si>
    <t xml:space="preserve">Eesti territoriaalmeres on tagatud väikelaevade ja jetide meresõiduohutus. </t>
  </si>
  <si>
    <t>Riigikaitse ja julgeolekuprobleemid on tuvastatud ja analüüsitud ning nende lahendamiseks on pakutud strateegilised ja poliitilised lahendused. Ühiskond on riigikaitsesse laiemalt kaasatud</t>
  </si>
  <si>
    <t>Ühiskonnas on kõrge kaitsetahe</t>
  </si>
  <si>
    <t>Riigikaitseõpetuse jätkusuutlik areng ja toimiv koostöövõrgustik on tagatud</t>
  </si>
  <si>
    <t>Eesti Sõjamuuseum</t>
  </si>
  <si>
    <t>Kaitsevägi on õigeaegselt saatnud operatsioonile ja toetanud operatsiooni ajal üksust ja isikut sobiva varustuse ja väljaõppega operatsioonil tegutsemiseks.</t>
  </si>
  <si>
    <t>Küberkaitsealane teadlikkus ja vastupanuvõime küberohtudele kaitsevaldkonnas Eestis ja ka liitlaste ja partnerite hulgas on kõrge.</t>
  </si>
  <si>
    <t>Sihtasutus CR14</t>
  </si>
  <si>
    <t>Eesti Kaitsetööstus Liit</t>
  </si>
  <si>
    <t>Tagatud on toimiv ja ohutu taristu</t>
  </si>
  <si>
    <t>Kliendile on tagatud õigeaegselt ja kulusäästlikult vajalikud tarned, täisväärtuslik ja mitmekülgne toitlustamine ning Kaitseväe vajadustele vastav ajakohaste andmetega tsiviiltoetus.</t>
  </si>
  <si>
    <t>Kaitseväekohustuse täitmine on tõhusalt korraldatud. Kaitseväe sõjaaja struktuur on täielikult mehitatud ja reservis olevad isikud on kutsutud regulaarselt väljaõppe uuendamisele</t>
  </si>
  <si>
    <t>Kaitseministeeriumi valitsemisalas on tagatud kvaliteetsed ja efektiivselt korraldatud personaliteenused. Valitsemisala teenistujate pühendumus on Eesti riigiasutustes kõige kõrgem</t>
  </si>
  <si>
    <t>Riigikaitse eesmärkide saavutamiseks on tagatud asjakohase ettevalmistusega ja motiveeritud isikkoosseisu olemasolu</t>
  </si>
  <si>
    <t>Kliendirahulolu harjutusväljakute tagamisega (HNS)</t>
  </si>
  <si>
    <t xml:space="preserve">Kaitsepolitsei </t>
  </si>
  <si>
    <t>Eesti elanike kultuuripäranditeadlikkus</t>
  </si>
  <si>
    <t xml:space="preserve">Täisarv </t>
  </si>
  <si>
    <t xml:space="preserve">Protsent </t>
  </si>
  <si>
    <t xml:space="preserve">Statistikaamet </t>
  </si>
  <si>
    <t xml:space="preserve">Eesti Rahvakultuuri Keskus </t>
  </si>
  <si>
    <t>Välisriikides resideeruvate kultuuriesindajate arv</t>
  </si>
  <si>
    <t>KS010304-02</t>
  </si>
  <si>
    <t>Kultuuriministeeriumi rahastatud uurimistoetuste osakaal minimaalse hindamislävendi ületanud taotlustest, %</t>
  </si>
  <si>
    <t>KS01030401-02</t>
  </si>
  <si>
    <t>Kultuuriministeeriumi rahastatud uurimistoetuste taotlusvoorudesse esitatud taotluste arv</t>
  </si>
  <si>
    <t>HE01010501</t>
  </si>
  <si>
    <t>IKT osutamine Astangu KRK-le</t>
  </si>
  <si>
    <t>Info- ja kommunikatsiooniteenus on Haridus- ja Teadusministeeriumi valitsemisala asutusele Astangu Kutserehabilitatsioonikeskusele osutatud.</t>
  </si>
  <si>
    <t>HE01010501-01</t>
  </si>
  <si>
    <t>TE030109-09</t>
  </si>
  <si>
    <t>14-aastaste tütarlaste vaktsineerimisega hõlmatus HPV (inimese papilloomiviirus) suhtes</t>
  </si>
  <si>
    <t>TE030109-11</t>
  </si>
  <si>
    <t>Ohvriabi kriisitelefoni kättesaadavuse tagatus</t>
  </si>
  <si>
    <t>Elanikkonna teadlikkus ohvriabi kriisitelefonist 116 006</t>
  </si>
  <si>
    <t>HE030202-02</t>
  </si>
  <si>
    <t>Üldine rahulolu ohvriabi teenustega</t>
  </si>
  <si>
    <t>PKBM010202-01</t>
  </si>
  <si>
    <t>PKBM011101-01</t>
  </si>
  <si>
    <t>Kohalike omavalitsuste tulude osakaal valitsussektori kuludest, %</t>
  </si>
  <si>
    <t>Keskkonnateadlikkuse indeks (%)</t>
  </si>
  <si>
    <t>Kasvuhoonegaaside summaarne heitkogus, mln tonni CO2 ekvivalenti</t>
  </si>
  <si>
    <t>Kliimaneutraalus aastaks 2050, vahe-eesmärk 8 miljonit tonni aastaks 2035. Täisarv, üks koht peale koma, ühikuks miljonit tonni CO2 ekvivalent</t>
  </si>
  <si>
    <t>Riiklik KHG inventuur</t>
  </si>
  <si>
    <t>Looduskaitse eesmärgil riiklikult kaitstavate alade osakaal maismaast, %</t>
  </si>
  <si>
    <t>L40, L70</t>
  </si>
  <si>
    <t>KAUR, KeA andmed, koordineerib Klim ELKO</t>
  </si>
  <si>
    <t>KL-04</t>
  </si>
  <si>
    <t>KAUR SMI</t>
  </si>
  <si>
    <t>KL-06</t>
  </si>
  <si>
    <t>Kasvuhoonegaaside heide energeetikasektoris, kt CO2 ev</t>
  </si>
  <si>
    <t>KLRK-03</t>
  </si>
  <si>
    <t xml:space="preserve"> (arvust % /mahust %)</t>
  </si>
  <si>
    <t>Kliimamuutuste mõjuga kohanemise võimekus on paranenud ning kliimamuutuste mõju on leevendatud,ilmainfo kättesaadavus on tagatud. Elanikkonna keskkonnateadlikkus on paranenud ning rohereformi eesmärke viiakse riigiüleselt ellu</t>
  </si>
  <si>
    <t>Keskkonnaamet</t>
  </si>
  <si>
    <t>Kliimapoliitika aruandlus on nõuetele vastavalt ja tähtaegselt esitatud (jah/ei)</t>
  </si>
  <si>
    <t>LULUCFiga seotud aruanded on õigeagselt esitatud (jah/ei)</t>
  </si>
  <si>
    <t>Keskkonnaagentuur</t>
  </si>
  <si>
    <t>KLRK010103-02</t>
  </si>
  <si>
    <t>Ilmainfo kättesaadavus, %</t>
  </si>
  <si>
    <t>Uuendatud ilmajaamade osakaal, %</t>
  </si>
  <si>
    <t>uuendatuks loetakse ilmajaamu, mille vanus on alla 10 aasta</t>
  </si>
  <si>
    <t xml:space="preserve">5 palli süsteemis. www.ilmateenistus.ee </t>
  </si>
  <si>
    <t xml:space="preserve">Ilmavaatlusandmete kättesaadavus, % </t>
  </si>
  <si>
    <t>Meteoroloogiliste seirejaamade andmete kättesaadavus rahvusvahelises andmevahetuses, mis omakorda tagab käätesaadavuse meie kanalites.</t>
  </si>
  <si>
    <t>Protsendi arvutab EUTMETNET (European National Meteorological Services )</t>
  </si>
  <si>
    <t>Ilma- ja kliimaandete analüüside ja eksperthinnangute sihtrühmade rahulolu</t>
  </si>
  <si>
    <t>Ilmaprognooside kättesaadavus, %</t>
  </si>
  <si>
    <t>Lennumeteoroloogia prognooside täpsus, %</t>
  </si>
  <si>
    <t>Kõikide lunnujaamade (EEKA, EETU, EEPU, EETN, EEKE) ja ilmanähtuste (tuul, nähtavaus,sademed jne) keskmine täpsus</t>
  </si>
  <si>
    <t>METAR/SEPCI teadete kättesaadavus rahvusvahelises andmevahetuses, %</t>
  </si>
  <si>
    <t>METAR teadete edastamise õigeaegsus – 95% teadetest on õigeaegselt edastatud. METAR ja SPECI on rahvusvahelised ilmateadete standardid, mida kasutatakse lennunduses praeguste ilmastikuolude edastamiseks.</t>
  </si>
  <si>
    <t>Euroopa Lennundusohutusamet (European Union Aviation Safety Agency, EASA).</t>
  </si>
  <si>
    <t>Keskkonnaharidusprogrammides   õpilaste osaluskordade arv</t>
  </si>
  <si>
    <t xml:space="preserve">2018: 118000
2019: 97655 (eriolukord õ/a 2019/2020) 2020: </t>
  </si>
  <si>
    <t>KLRK0103-06</t>
  </si>
  <si>
    <t xml:space="preserve">Väljastatud EMAS registreerimis-tunnistuste arv  </t>
  </si>
  <si>
    <t>Eesti Loodusmuuseum</t>
  </si>
  <si>
    <t>Eesti Loodusmuuseumi loodushariduslikes programmides osalenute arv, tk</t>
  </si>
  <si>
    <t>Eesti Loodusmuuseumi külastajate arv (tk)</t>
  </si>
  <si>
    <t>Eesti Loodusmuuseumi puudutavate meediakajastuste arv, tk</t>
  </si>
  <si>
    <t>Station</t>
  </si>
  <si>
    <t>Eesti Loodusmuuseumi kogude juurdekasv aastas, tk</t>
  </si>
  <si>
    <t>Keskkonnaagentuuri sotsiaalmeedia jälgijate arv, tk</t>
  </si>
  <si>
    <t>Keskkonnaagentuuri meediakajastuste arv, tk</t>
  </si>
  <si>
    <t>Keskkonnaportaali külastuste koguarv, tk</t>
  </si>
  <si>
    <t>Valdkonnaüleste keskkonnaanalüüside arv, tk</t>
  </si>
  <si>
    <t>Ökomärgise saanud toodete arv aastas, tk</t>
  </si>
  <si>
    <t>Väljastatud Euroopa Liidu keskkonnajuhtimis- ja keskkonnaauditeerimissüsteemi (EMAS) sertifikaatide arv kalendriaastas (tk)</t>
  </si>
  <si>
    <t xml:space="preserve">EMAS (Eco - Management and Audit Scheme) on Euroopa Liidu keskkonnajuhtimis- ja keskkonnaauditeerimissüsteem. </t>
  </si>
  <si>
    <t>Liigikavade I ja II prioriteedi tegevuste täitmise määr uuendatud kavade alusel, %</t>
  </si>
  <si>
    <t>Aasta jooksul taastatud elupaikade pindala (ha)</t>
  </si>
  <si>
    <t>Valdkondlikus arengukavas seatud looduskaitse-eesmärgid on saavutatud (jah/ei)</t>
  </si>
  <si>
    <t>Rahvusvahelised aruanded elurikkuse kaitse valdkonnas on esitatud (jah/ei)</t>
  </si>
  <si>
    <t>Looduskaitsetunnustuse saanud inimeste arv aastas, tk</t>
  </si>
  <si>
    <t>Looduskaitsemärgid, looduskaitse kuldmärk, noore looduskaitsja märgid</t>
  </si>
  <si>
    <t>Ohustatud liikidega kaubitsemiseks välja antud lubade arv, tk</t>
  </si>
  <si>
    <t>Convention on International Trade in Endangered Species of Wild Fauna and Flora (CITES)</t>
  </si>
  <si>
    <t>Eluslooduse valdkonna analüüside arv, tk</t>
  </si>
  <si>
    <t>Valdkondliku metsanduse arengukava täitmist on hinnatud (jah/ei)</t>
  </si>
  <si>
    <t>Rahvusvahelised aruanded metsanduspoliitikas on tähtaegselt esitatud (jah/ei)</t>
  </si>
  <si>
    <t>248 välja antud tunnistust, eesmärk hoida sama taset</t>
  </si>
  <si>
    <t>Metsavaldkonna analüüside arv, tk</t>
  </si>
  <si>
    <t>Esitatud metsaseire aruannete arv, tk</t>
  </si>
  <si>
    <t>Väljastatud metsakorraldajate kutsetunnistuste ja metsakorraldustööde tegevuslubade arv, kokku tk</t>
  </si>
  <si>
    <t>Jahindusalase teabe kogumine ja liikumine on koordineeritud (jah/ei)</t>
  </si>
  <si>
    <t>Keskkonnakorralduse poliitika suunab keskkonnakasutust selliselt, et tegevuste keskkonnamõju oleks võimalikult väike ning kiirguskaitse areng on tagatud.</t>
  </si>
  <si>
    <t>Eestile saadetud ja Eesti saadetud piiriülese KMH/KSH algatamiste teadete arv</t>
  </si>
  <si>
    <t>KliM (KEKO) kui piiriülese mõju hindamiste koordinaator peab vastavat ülevaadet</t>
  </si>
  <si>
    <t>Kiirgusohutuse riikliku arengukava ja selle alamplaanide eesmärkide täitmise määr, %</t>
  </si>
  <si>
    <t>Programmi sisutegevused on toetatud ja IT-teenused teistele valitsemisaladele  osutatud.</t>
  </si>
  <si>
    <t>?</t>
  </si>
  <si>
    <t>KLEM-03</t>
  </si>
  <si>
    <t>Välisõhu saasteainete heitkoguste vähenemine võrreldes aastaga 2005, %</t>
  </si>
  <si>
    <t>Mõõdetakse viite saasteainet: vääveldioksiid (SO2), lämmastikoksiid (NOx), lenduvad orgaanilised ühendid (LOÜ), eriti peened osakesed (PM2,5), ammoniaak (NH3). Sihttasemed tulenevad õhusaasteainete siseriiklike ülemmäärade direktiivist (NECD).</t>
  </si>
  <si>
    <t>Transpordikütuste varustuskindlus ja tõhus turukorraldus on tagatud (jah/ei)</t>
  </si>
  <si>
    <t>Soojusmajanduse jätkusuutlik areng on tagatud (jah/ei)</t>
  </si>
  <si>
    <t>Taastuvenergiale üleminek on seotud energia tootmise, ülekande, tarbimise, turgude ja seotud majandussektorite reformiga, mille tulemusel väheneb CO2 heide, paranevad energiajulgeolek ning energia kättesaadavus. Seda viiakse ellu võimalikult turupõhiselt ja taskukohasel moel.</t>
  </si>
  <si>
    <t>Taastuvenergia vähempakkumise tulemusena toodetud taastuvelektri maht aastas, GWh</t>
  </si>
  <si>
    <t>Maapõuepoliitika elluviimine on pidev (jah/ei)</t>
  </si>
  <si>
    <t>Maapõuealaste nõustamiste arv, tk</t>
  </si>
  <si>
    <t>Vastavalt vajadusele Keskkonnaameti ja/või Keskkonnaagentuuri ja KOV spetsialistide nõustamine maapõuealastes ja põhjavee küsimustes. Samuti uuringud, mis on seotud praktiliste küsimuste lahendamisega taristu planeerimisega</t>
  </si>
  <si>
    <t>Mõõtkavas 1:50 000 geoloogilise kompleksse kaardistamisega kaetud ala osakaal Eesti territooriumist (%)</t>
  </si>
  <si>
    <t>kogu kaardistatud ala pindala suhe Eesti pindalasse</t>
  </si>
  <si>
    <t>Maapõuealaste teavitusürituste arv, tk</t>
  </si>
  <si>
    <t>avalikkusele sh kohalikele omavalitsustele ja kogukondadele suunatud selgitavad teabepäevad ja EGT osalusel tehtud keskkonnamõjude hindamisel läbiviidud uuringutest ja nende tulemustest</t>
  </si>
  <si>
    <t>Maapõuealaste seireprojektide arv, tk</t>
  </si>
  <si>
    <t>Spetsiifilised maapõuega seonduvad seireprojektid nagu seismiline seire, mererannikute seire, põlevkivi kaevandusalade põhjavee seire</t>
  </si>
  <si>
    <t>Parandada õhukvaliteeti, teostada mõõtekampaaniaid, arendada riikliku seirevõrku ja tõsta elanike teadlikust saasteainetest ning nende terviseriskidest.</t>
  </si>
  <si>
    <t>Eesti Keskkonnauuringute Keskus</t>
  </si>
  <si>
    <t>Ettevõtluse ja innovatsiooni sihtasutus</t>
  </si>
  <si>
    <t>Õhukvaliteedi valdkonna aruanded on tähtaegselt esitatud (jah/ei)</t>
  </si>
  <si>
    <t>Välisõhu valdkonnas esitatud aruannete arv, tk</t>
  </si>
  <si>
    <t>Analüüside arv välisõhu valdkonnas, tk</t>
  </si>
  <si>
    <t>Asjakohased riiklikud aruanded on õigeaegselt esitatud (jah/ei)</t>
  </si>
  <si>
    <t>Käibel olevate F-gaaside heitkoguste  vähendamised toimuvad vastavalt rahvusvahelistele nõuetele (jah/ei)</t>
  </si>
  <si>
    <t>Eestis on kõigi vajadusi arvestav elukeskkond, liikuvuslahendused ning konkurentsivõimeline majandus</t>
  </si>
  <si>
    <t>Elukeskkonnaga rahulolu, %</t>
  </si>
  <si>
    <t>EL-02</t>
  </si>
  <si>
    <t>Kasvuhoonegaaside summaarne heitkogus transpordivaldkonnas, kilotonni CO2 ekvivalenti</t>
  </si>
  <si>
    <t>Transpordi CO2 heitkoguste vähenemine 700 kt võrra võrreldes 2018. aastaga (TLAK mõõdik): Kasutame prognoosimiseks Eesti Keskkonnauuringute Keskuse (EKUK) kasvuhoonegaaside (KHG) prognoose. Tegelikud numbrid võtame ametlikust KHG inventuuri aruannetest. KHG vähendamise trajektoor vastab Transpordi ja liikuvuse arengukava 2021–2035 sihile, mis on saavutatav, kui rakendada kõiki arengukavas kirjeldatud poliitikaid. Euroopa Liidu Kliimapaketi „Fit for 55“ ettepaneku  järgi tuleb vähendada ESR sektorite  (sh transpordi) emissioone 2030. aastaks –24% (sektoriüleselt). Eesmärk 2030 on ca 1658–1700 kt CO2 ekv, mis tänaste meetmetega ei ole saavutatav.</t>
  </si>
  <si>
    <t>EL-03</t>
  </si>
  <si>
    <t>Heas seisundis olevate veekogumite osakaal (%)</t>
  </si>
  <si>
    <t>EL-04</t>
  </si>
  <si>
    <t>Perioodiliselt väljaantav Shipping Industry Flag State Performance Table ülevaade; jah/ei</t>
  </si>
  <si>
    <t>Shipping Industry Flag State Performance Table, https://www.ics-shipping.org/</t>
  </si>
  <si>
    <t>EL-06</t>
  </si>
  <si>
    <t>Ühistranspordi, jalgratturite ja jalakäijate osakaal, %</t>
  </si>
  <si>
    <t>EL-07</t>
  </si>
  <si>
    <t>Väljaspool Harjumaad loodud SKP elaniku kohta EL keskmisest, %.</t>
  </si>
  <si>
    <t>ELER-03</t>
  </si>
  <si>
    <t>Elanike keskmine rahulolu valdkonna teenustega (hoonete ja rajatiste arhitektuur, hoonete seisukord, jäätmekäitlus, jäätmete liigiti kogumise võimaldamine), (%)</t>
  </si>
  <si>
    <t>Aritmeetiline keskmine näitajatest. Aegreas sihttasemed lähtuvalt sihist,et 10a jooksul jõuaks üldine rahulolu riigi üleselt tänase Muhu tasemele.</t>
  </si>
  <si>
    <t>Regionaal- ja Põllumajandusministeerium, minuomavalitsus.ee</t>
  </si>
  <si>
    <t>ELER-04</t>
  </si>
  <si>
    <t>Ringleva materjali määr (%)</t>
  </si>
  <si>
    <t>Parima elukeskkonna kujundamine Eestis vastavalt kvaliteetse ruumi aluspõhimõtetele, järgides süsiniku jalajälje, energiatõhususe, ringmajanduse ja muid rohe- ning digipöörde eesmärke.</t>
  </si>
  <si>
    <t>Skaalal 1-100.</t>
  </si>
  <si>
    <t>ELER010103-05</t>
  </si>
  <si>
    <t>e-ehituse platvormil pakutavate toodete ja teenuste arv, tk</t>
  </si>
  <si>
    <t>ELER010103-06</t>
  </si>
  <si>
    <t>E-ehituse platvormi külastuste arv miljonites</t>
  </si>
  <si>
    <t>Ehitusvaldkond loob kvaliteetset elukeskkonda, toimib keskkonnasäästlikult ja tõhusalt, on konkurentsivõimeline ning suunanäitaja innovaatiliste lahenduste rakendamisel. Ehitatakse madala süsinikujalajäljega ja kõrge energiatõhususega ehitisi ja säästlikku asularuumi.</t>
  </si>
  <si>
    <t>ELER0102-03</t>
  </si>
  <si>
    <t>(skaala 1-100)</t>
  </si>
  <si>
    <t>Eluhoonete primaarenergia tarbimine aastas, TkWh</t>
  </si>
  <si>
    <t>Kõigi hoonete lõppenergia tarbimine aastas, TkWh</t>
  </si>
  <si>
    <t>ELER010201-03</t>
  </si>
  <si>
    <t>Euroopa Liidu ehitustoodete valdkonna õigusaktid on õigeaegselt üle võetud (jah/ei)</t>
  </si>
  <si>
    <t>ELER010202-02</t>
  </si>
  <si>
    <t xml:space="preserve"> (mediaankeskmine, kogu protsess)</t>
  </si>
  <si>
    <t>ELER010203-02</t>
  </si>
  <si>
    <t>skaala 1-100</t>
  </si>
  <si>
    <t>ELER010204-03</t>
  </si>
  <si>
    <t>Energiamärgistega hoonete suhtarv kogu hoonefondi suhtes</t>
  </si>
  <si>
    <t>Ehitiste keskkonnasäästlikkuse, energiatõhususe ja sisekliima poliitika kujundamine</t>
  </si>
  <si>
    <t>ELER010205-02</t>
  </si>
  <si>
    <t>Eluhoonete primaarenergia tarbimine aastas, TWh</t>
  </si>
  <si>
    <t>ELER010205-03</t>
  </si>
  <si>
    <t>Kõigi hoonete Mitteeluhoonete lõppenergiatarbimine aastas, TWh</t>
  </si>
  <si>
    <t>Eluhooned uuenevad jätkusuutlikult ning võimalikult paljud üle Eesti saavad endale lubada kvaliteetset eluaset.</t>
  </si>
  <si>
    <t>ELER0201-02</t>
  </si>
  <si>
    <t>Eluruumide arv vähemalt C-energiatõhususklassiga hoonetes, tk</t>
  </si>
  <si>
    <t>Maa-amet, Statistikaamet</t>
  </si>
  <si>
    <t>ELER020101-02</t>
  </si>
  <si>
    <t>ELER020101-03</t>
  </si>
  <si>
    <t>Energiaostuvõimetusest mõjutatud inimeste osakaal elanike arvust (%)</t>
  </si>
  <si>
    <t>Stimuleeritakse elamufondi rekonstrueerimist riiklike toetustega, mis võimaldab täita eesmärke seoses hoonefondi energiatõhususe ja sisekliima parandamisega. Tagatakse kvaliteetsete elamistingimuste parem kättesaadavus pöörates seejuures tähelepanu ka üürielamutele, kahaneva elanikkonna piirkondadele ja vähekaitstud leibkondadele.​</t>
  </si>
  <si>
    <t>ELER020102-08</t>
  </si>
  <si>
    <t>Kredex, Kliimaministeerium</t>
  </si>
  <si>
    <t>ELER020102-09</t>
  </si>
  <si>
    <t>Riiklikku toetust saanud energiaostuvõimetute leibkondade arv​</t>
  </si>
  <si>
    <t>Energiaostuvõimetus on „olukord, mille puhul leibkond või üksikisik ei suuda madala sissetuleku, kõrge energiakulu ja kodu madala energiatõhususe kombinatsiooni tõttu endale lubada peamisi inimväärse elatustaseme jaoks vajalikke energiateenuseid (küte, jahutus, valgustus, liikuvus, energia)“ (kliima- ja energiaalase linnapeade pakti määratlus)</t>
  </si>
  <si>
    <t>Olmejäätmete liigiti kogumise määr, %</t>
  </si>
  <si>
    <t>Olmejäätmete kogutekkest moodustuv liigiti kogutud jäätmete protsent.</t>
  </si>
  <si>
    <t>Elektroonikajäätmete kogumise määr, %</t>
  </si>
  <si>
    <t>Elektroonikajäätmete kogumise määr on konkreetse kalendriaasta suhtarv, mis saadakse kalendriaasta jooksul kogutud elektroonikaromude massi jagamisel kolme eelmise aasta jooksul turule lastud elektri- ja elektroonikaseadmete keskmise massiga aasta kohta.</t>
  </si>
  <si>
    <t>ELER030102-02</t>
  </si>
  <si>
    <t>Kantavate patareide ja akude kogumise määr, %</t>
  </si>
  <si>
    <t>Tootjad peavad tagama, et jäätmetena oleks kogutud vähemalt 25% ning hiljemalt 26. septembriks 2016 vähemalt 45% viimase kolme aasta keskmisena turule lastud kantavate patareide ja akude kogusest konkreetsel kalendriaastal.</t>
  </si>
  <si>
    <t>ELER030102-03</t>
  </si>
  <si>
    <t>Võetakse romusõidukite koguteke ja sealt arvutatakse kui palju korduskasutati, taaskasutati ja ringluse võeti.</t>
  </si>
  <si>
    <t>ELER030102-04</t>
  </si>
  <si>
    <t>Tekstiilijäätmete kogumise määr (%)</t>
  </si>
  <si>
    <t>ELER030102-05</t>
  </si>
  <si>
    <t>Ohtlike jäätmete taaskasutuse määr (%)</t>
  </si>
  <si>
    <t>Võetakse ohtlike jäätmete koguteke ja sealt arvutatakse kui palju taaskasutusse suunati.</t>
  </si>
  <si>
    <t>ELER030102-06</t>
  </si>
  <si>
    <t>Pakendijäätmete ringlussevõtu määr (%)</t>
  </si>
  <si>
    <t>Võetakse pakendijäätmete koguteke ja sealt arvutatakse kui palju ringlussesse suunati.</t>
  </si>
  <si>
    <t>ELER030102-07</t>
  </si>
  <si>
    <t>Plastpakendijäätmete teke ühe elaniku kohta, kg</t>
  </si>
  <si>
    <t>Võetakse plastpakendijäätmete koguse suhe elaniku arvu.</t>
  </si>
  <si>
    <t>Ehitus- ja lammutusjäätmete taaskasutuse määr, %</t>
  </si>
  <si>
    <t>Võetakse ehitus-ja lammutusjäätmete koguteke ja sealt arvutatakse kui palju taaskasutusse suunati.</t>
  </si>
  <si>
    <t>ELER030103-02</t>
  </si>
  <si>
    <t>Ehitus- ja lammutusjäätmete ringlussevõtu määr, %</t>
  </si>
  <si>
    <t>Võetakse ehitus-ja lammutusjäätmete koguteke ja sealt arvutatakse kui palju ringlusse suunati.</t>
  </si>
  <si>
    <t>Ringleva materjali määr, %</t>
  </si>
  <si>
    <t>Mõõdetakse ringleva materjali määra. Täpne metoodika on: https://ec.europa.eu/eurostat/web/products-manuals-and-guidelines/-/ks-gq-18-013</t>
  </si>
  <si>
    <t>ELER030104-02</t>
  </si>
  <si>
    <t>Ringmajanduse valdkonnas on üle mindud reaalajaandmetele (jah/ei)</t>
  </si>
  <si>
    <t xml:space="preserve">Monitoorime, kus maal on tavajäätmete reaalajaandmetele üleminek. </t>
  </si>
  <si>
    <t>Esitatud jäätmekäitluse aruannete arv, tk</t>
  </si>
  <si>
    <t>Jäätmevaldkonna analüüside arv, tk</t>
  </si>
  <si>
    <t>Kumulatiivne energiasääst alates aastast 2021 (GWh)</t>
  </si>
  <si>
    <t>Mõõdame erinevate sektorite (energeetika, hooned, transport) kumulatiivset energiasäästu aastas.</t>
  </si>
  <si>
    <t>Energiatõhususe poliitika monitooringu  süsteem on operatiivne ja automaatne (süsteemi valmiduse määra, %)</t>
  </si>
  <si>
    <t>Hinnanguline. Operatiivseks nimetatakse monitooringut, kui tihedus on kvartali/kuu täpsusega. Automiseeritus saavutatakse koostöös partneritega.</t>
  </si>
  <si>
    <t>Ettevõtete energiaaudite nõude täidetus selleks kohustatud ettevõtete seas, %</t>
  </si>
  <si>
    <t>% ettevõttete koguarvust, kellel võiks olla või on kohustus energiaauditiks.</t>
  </si>
  <si>
    <t>ELMV-03</t>
  </si>
  <si>
    <t>Sadamate kaubakäive, miljonites tonnides</t>
  </si>
  <si>
    <t>Eeamärgiks on aastane kasv min 4%</t>
  </si>
  <si>
    <t>ELMV-04</t>
  </si>
  <si>
    <t>Eesmärgiks on aastane reisijate arvu kasv</t>
  </si>
  <si>
    <t>ELMV0101-05</t>
  </si>
  <si>
    <t>KAUR: looduskaitse statistika, "Looduskaitse arvudes" (aastaraamat) https://keskkonnaportaal.ee/et/looduskaitse-arvudes-2023</t>
  </si>
  <si>
    <t>ELMV0101-06</t>
  </si>
  <si>
    <t>Kõrge riskitasemega reostus- ja 
keskkonnaohtlike vrakkide 
ohutustamine</t>
  </si>
  <si>
    <t>Rahvusvahelised aruanded merekeskkonna valdkonnas on tähtaegselt esitatud (jah/ei)</t>
  </si>
  <si>
    <t>Erinevate direktiivide aruandlused, keskkonnaseire andmete raporteerimised EEA, HELCOM, ICES, Eurostat, OECD jt</t>
  </si>
  <si>
    <t>Mereseire valdkonnas esitatud aruannete arv, tk</t>
  </si>
  <si>
    <t>Keskkonnagentuur</t>
  </si>
  <si>
    <t>Merevaldkona analüüside arv, tk</t>
  </si>
  <si>
    <t>Kooskõlastatud reostustõrjeplaaniga sadamate osakaal vastava kohustusega sadamate hulgas, %</t>
  </si>
  <si>
    <t>Tähtaegselt välja antud teaduslike mereuuringulubade osakaal, %</t>
  </si>
  <si>
    <t>Ühiskanalisatsiooniga liitunud elanike osakaal, %</t>
  </si>
  <si>
    <t>Nitraaditundliku ala põhjaveeseire aasta keskmine nitraadisisaldus ei suurene algtasemega (2021-2024) võrreldes</t>
  </si>
  <si>
    <t>Mõõteühiku formaat: mg/l, mõõdiku suund: väiksem parem. Allika kirjeldus: NTA põhjaveeseire tulemused (KESE).</t>
  </si>
  <si>
    <t>Eesmärgiks on, et veeteenuse hind ei ületa 2 % madalaima sissetulekuga maakonna leibkonna keskmisest sissetulekust</t>
  </si>
  <si>
    <t>Põhjaveevarude lõppemisel on kinnitatud uued varud vajalikes piirkondades (jah/ei)</t>
  </si>
  <si>
    <t>Ohutustatud või likvideeritud riikliku tähtsusega (sh eriti ohtlike) jääkreostusobjektide osakaal, %</t>
  </si>
  <si>
    <t>Jääkreostus on minevikus inimese tegevuse tagajärjel tekkinud maa ja veekeskkonna (pinnase- või põhjavee) reostunud piirkond või keskkonda jäetud kasutuseta ohtlike ainete kogum, mis ohustab ümbruskonna elanike tervist ja elusloodust.</t>
  </si>
  <si>
    <t>Keskkonnaportaal</t>
  </si>
  <si>
    <t>Veevaldkonna analüüside arv, tk</t>
  </si>
  <si>
    <t>Esitatud veevaldkonna aruannete arv, tk</t>
  </si>
  <si>
    <t>Keskkonnaagentuuri poolt esitatud siseriiklikud aruanded ja rahvusvahelised aruanded.</t>
  </si>
  <si>
    <t>Hüdroloogiliste kontrollmõõtmiste arv, tk</t>
  </si>
  <si>
    <t>Hüdroloogiliste analüüside arv, tk</t>
  </si>
  <si>
    <t>Prognooside aluseks on SWAT mudel. Veetaseme ja vooluhulga prognoosi koostatakse üheksale jaamale</t>
  </si>
  <si>
    <t>LCD, LAO</t>
  </si>
  <si>
    <t>Sõltumata talve raskusastmest on vajadus jäämurdeteenuse järele püsiv. Arvestades Eesti asukohta Läänemere ääres ja klimaatilisi tingimusi, tuleb riigil tagada piisav jäämurdevõimekus, et võimaldada stabiilse majandustegevuse jätkumist ka talveperioodil, kui meri jäätub. Hetkel on Väinamere-äärsed sadamad 3-4 kuud külma talve ja paksu jää oludes kaubavedudele suletud ja seega teiste sadamatega võrdluses halvemas konkurentsipositsioonis.</t>
  </si>
  <si>
    <t>Mõõdistatud Eesti mereala osakaal, %</t>
  </si>
  <si>
    <t>SF projektidest rahastatud uute lainemurdjatega sadamate arv, kus on rakendatud kliimamuutuste mõjude suhtes kaitsemeetmeid, tk</t>
  </si>
  <si>
    <t>Eesti on ParisMOU lipuriikide valges nimekirjas</t>
  </si>
  <si>
    <t>Jah/Ei</t>
  </si>
  <si>
    <t>Paris MoU Committee</t>
  </si>
  <si>
    <t>Dokumendid/analüüsid/uuringud e. sisend poliitiliste otsuste tegemiseks meremajanduse poliitikakujundamiseks on koostatud tähtaegselt (jah/ei)</t>
  </si>
  <si>
    <t>Reisijate- ja kaubaveo toimumiseks vajalik meremajanduse taristu toimib (jah/ei)</t>
  </si>
  <si>
    <t>Riigihaldusülesandeid täitvate laevade pidev valmisolek tagamaks riigi võimekuse täita oma ülesandeid merel ja siseveekogudel</t>
  </si>
  <si>
    <t>ELMV020102-02</t>
  </si>
  <si>
    <t>Riigilaevastiku veesõidukite keskmine kasutusmäär (kasutuses olev aeg aastas), %</t>
  </si>
  <si>
    <t>Veesõidukite õigeaegsed hooldus- ja remonditegevused, laevade mehitatus ning veesõidukite üleriigiline arendamine, hankimine ja nende kasutamise planeerimine aitavad kaasa püstitatud eesmärgi saavutamisele. Kasutusmäära suurenemine tuleneb eelkõige laevade arvu vähendamisest ja ristkasutuse suurendamisest</t>
  </si>
  <si>
    <t>Laevad liiguvad lootsimispiirkondades ohutult</t>
  </si>
  <si>
    <t>Laevatee või navigatsioonimärgistuse seisukorrast põhjustatud õnnetuste arv aastas</t>
  </si>
  <si>
    <t xml:space="preserve">Laevaõnnetuste arv aastas </t>
  </si>
  <si>
    <t>Mõõdik/soovitud tulemus: ≤ 5</t>
  </si>
  <si>
    <t>Eesti toodete ekspordihind kasvab kiiremini kui Euroopas keskmiselt, %</t>
  </si>
  <si>
    <t>Võrreldakse Eesti ekspordihinna muutust Euroopa keskmise muutusega ning näidatakse erinevust. Nt, kui Euroopas kasv +1,6%, Eestis langus -4,4%, siis väärtus on -6%. Sihttase on positiivne arv (+0,1%), 0 ja negatiivsed väärtused tähendavad, et sihttase ei ole saavutatud.</t>
  </si>
  <si>
    <t>HS-18</t>
  </si>
  <si>
    <t>HS-19</t>
  </si>
  <si>
    <t>HS-20</t>
  </si>
  <si>
    <t>Eesti inimeste oodatav eluiga pikeneb, tervena elada jäänud aastate arv kasvab ja ebavõrdsus tervises väheneb.</t>
  </si>
  <si>
    <t>Välispoliitika programm</t>
  </si>
  <si>
    <t>Vabariigi Valitsuse ja peaministri tegevuse toetamise programm</t>
  </si>
  <si>
    <t>Sõjalise riigikaitse ja heidutuse programm</t>
  </si>
  <si>
    <t>Erakondade rahastamise programm</t>
  </si>
  <si>
    <t>Kultuuriprogramm</t>
  </si>
  <si>
    <t>Spordiprogramm</t>
  </si>
  <si>
    <t>Gruppides osalejate arv, tuh</t>
  </si>
  <si>
    <t>Heas seisus kalavarude arv</t>
  </si>
  <si>
    <t>Metsamaa pindala hektarites, mln hektarit</t>
  </si>
  <si>
    <t>Üleeuroopalisse transpordivõrgustiku  (TEN-T) põhivõrku kuuluvate riigiteede vastavus kehtestatud nõuetele, %</t>
  </si>
  <si>
    <t>Valminud ja toetava taristuga Rail Baltica põhitrassi muldkeha osakaal trassi kogupikkusest, %</t>
  </si>
  <si>
    <t xml:space="preserve">Kliimaministeerium </t>
  </si>
  <si>
    <t>Ühendatud erinevate suurlinnade vaheliste ühendusaegade mõõdikud ning mõõdiku väärtus on antud konkreetse lõigu kohta kavandataval aastal. Sõltub Rail Balticast. Rail Baltica raudtee väljaehitamisel tekib uus ja kiire 1435 mm raudteeühendus Tallinna ja Pärnu vahel, mille tulemusel väheneb sõiduaeg praeguselt kiireimalt liigilt (sõiduautoga) 1h 39 min 42 minutile. 2035. aastaks saavutatakse järgmised ühendusajad: Tallinn–Narva 1h 45 min, Tallinn–Tartu 1h 30 min, Tallinn–Viljandi 1h30min.</t>
  </si>
  <si>
    <t>ELTL0102-02</t>
  </si>
  <si>
    <t>EL ja CO2 vahenditest rahastatud uute või uuendatud rattateede pikkus, km</t>
  </si>
  <si>
    <t>Ärilises- ja mitteärilises lennutegevuses toimunud õnnetuste ja tõsiste intsidentide arv 10 000 lennutunni kohta</t>
  </si>
  <si>
    <t>Reisijate arv rahvusvahelistel laevaliinidel, mln aastas</t>
  </si>
  <si>
    <t>Eesmärk on tagada mere peal toimuvate või merega seotud poliitikate ning majandustegevuste konkurentsivõimeline, keskkonnahoidlik ja kompetentsil põhinev jätkusuutlik süsteem, mis tagab inimeste ja kaupade liikuvuse, tootmise, töötlemise, ressursside kasutamise ning vajalike teenuste osutamise.</t>
  </si>
  <si>
    <t>Eestisisese merenduse CO2 vähendamine saartevaheliste parvlaevaühenduste nullheitele viimisega, kilotonnides</t>
  </si>
  <si>
    <t>JB0</t>
  </si>
  <si>
    <t>TIEK0105</t>
  </si>
  <si>
    <t>TIEK0106</t>
  </si>
  <si>
    <t>Ettevõtluskeskkonna taristu on ohutu ja nõuetele vastav</t>
  </si>
  <si>
    <t>TIEK010602</t>
  </si>
  <si>
    <t>TIEK010602-01</t>
  </si>
  <si>
    <t>Põllumajandus- ja Toiduamet</t>
  </si>
  <si>
    <t>Väetiste käitlemise kontrollidel tuvastatud nõuetele vastavuste osakaal läbiviidud kontrollide arvust, %</t>
  </si>
  <si>
    <t>Väljaspool Harju maakonda loodud SKP osakaal Eesti SKPst, %</t>
  </si>
  <si>
    <t>Statistikaamet RAA0050</t>
  </si>
  <si>
    <t>KOV teenustega rahulolu, %</t>
  </si>
  <si>
    <t>KOV teenustega rahulolu piirkondlikud erinevused: KOV teenustega rahulolu näitaja 10% kõrgeima ja 10% madalaima hinnanguga KOV-de vahe</t>
  </si>
  <si>
    <t>Riigieelarvest KOVide sihtotstarbeliste toetuste (sh toetusfond) osakaal KOVide põhitegevuse tuludest, %</t>
  </si>
  <si>
    <t>Rahandusministeerium</t>
  </si>
  <si>
    <t>Rahandusministeerium, Statistikaamet</t>
  </si>
  <si>
    <t>Maksu- ja Tolliamet</t>
  </si>
  <si>
    <t>Tagada ühiskonnakaitse ehk ainult ausa kauba liikumine üle Euroopa Liidu välispiiri</t>
  </si>
  <si>
    <t xml:space="preserve">Pakkuda teistele riigiasutustele nõuete haldamise ja sissenõudjana esindamise teenust ning  osaliselt ka nõuete esmase sundtäitmise toimingute teostamist. </t>
  </si>
  <si>
    <t>Koguda kokku riigi maksutulud  ja toetada ausat maksukonkurentsi</t>
  </si>
  <si>
    <t>Finantsinspektsioon</t>
  </si>
  <si>
    <t>Pensionikeskus</t>
  </si>
  <si>
    <t>OECD</t>
  </si>
  <si>
    <t>Äriregister, Rahandusministeerium</t>
  </si>
  <si>
    <t>Rahapesu Andmebüroo</t>
  </si>
  <si>
    <t>Finantsteavet kogudes, analüüsides ja seda jagades tagada finantstehingute läbipaistvus ja ausus, millega ennetatakse ja tõkestatakse Eesti Vabariigi rahandussüsteemi ning majandusruumi kasutamist rahapesuks, terrorismi rahastamiseks ja finantssanktsioonidest kõrvalehoidmiseks.</t>
  </si>
  <si>
    <t xml:space="preserve">Riigile põhitegevuseks vajalik kinnisvarakeskkond on tõhusalt korraldatud ja toetab teenuste pakkumist. </t>
  </si>
  <si>
    <t>RMIT</t>
  </si>
  <si>
    <t>ST04010301</t>
  </si>
  <si>
    <t>Varjumise teenus</t>
  </si>
  <si>
    <t>Korraldatud on võimalused ning ettevalmistus elanikkonna varjumiseks</t>
  </si>
  <si>
    <t>ST04010301-01</t>
  </si>
  <si>
    <t>Märgistatud avalike varjumiskohtade arv</t>
  </si>
  <si>
    <t>ST04010301-02</t>
  </si>
  <si>
    <t xml:space="preserve">Avalike varjumiskohtade mahutavus </t>
  </si>
  <si>
    <t>ST04010301-03</t>
  </si>
  <si>
    <t>Elanike teadlikkus varjumisest</t>
  </si>
  <si>
    <t>ST04010302</t>
  </si>
  <si>
    <t>Kohaliku omavalitsuse üksuse kriisireguleerimise ja elanikkonnakaitse toetamise teenus</t>
  </si>
  <si>
    <t>Kohalike omavalitsuste kriisireguleerimise ja elanikkonnakaitse alase valmisoleku tõstmiseks on eeldused loodud.</t>
  </si>
  <si>
    <t>ST04010302-01</t>
  </si>
  <si>
    <t>NF0</t>
  </si>
  <si>
    <t>Maakasutuspoliitika kujundamine</t>
  </si>
  <si>
    <t>Põllumajandusmaa kasutamise ja kaitse poliitika kujundamine</t>
  </si>
  <si>
    <t>ELMR0106</t>
  </si>
  <si>
    <t>ELMR0106-01</t>
  </si>
  <si>
    <t>sõna "poliitika" kuna meetme nimetus väga pikk ja meede ja programm sama nimetusega</t>
  </si>
  <si>
    <t>JO05010111</t>
  </si>
  <si>
    <t>IKT toetuse tagamine</t>
  </si>
  <si>
    <t>IKT-teenuste käideldavus on vastavalt teenuse kriitilisuse tasemele tagatud</t>
  </si>
  <si>
    <t>JO05010111-01</t>
  </si>
  <si>
    <t>Teenustaseme lepingutele vastavalt osutatud IKT-teenuste osakaal</t>
  </si>
  <si>
    <t>RKAK perioodi lõpuks (2031) ette nähtud laskemoona varud on soetatud</t>
  </si>
  <si>
    <t>Andmed on Vabariigi Valitsuse 20.12.2007 määruse nr 262 § 5 lg 4 p 1 alusel riigisaladus tasemel SALAJANE</t>
  </si>
  <si>
    <t>Lahingumoona varude tagamine</t>
  </si>
  <si>
    <t>Riigikaitse arengukavas ettenähtud lahingumoonavarud on soetatud planeeritud ajaks</t>
  </si>
  <si>
    <t>Eelarveliste vahendite kasutamise osakaal</t>
  </si>
  <si>
    <t>Teave on AK AvTS § 35 lg 1 p 6 (2) alusel</t>
  </si>
  <si>
    <t xml:space="preserve">Riigi rahaasjad on hoitud, finantskeskkond usaldusväärne. Riigi tulusid kogutakse, kasutatakse ja kasvatatakse arukalt ning tolli töö on tõhus. Eesti inimesed on oma igapäevastes rahaotsustes pädevad. </t>
  </si>
  <si>
    <t>Arvestus- ja audiitorvaldkonna kujundamine</t>
  </si>
  <si>
    <t>Riigi tugiteenused on tõhusalt korraldatud.</t>
  </si>
  <si>
    <t>Jäätmeteke (va põlevkivitööstus) inimese kohta, kg</t>
  </si>
  <si>
    <t>Rongiliikluse ühendusajad Tallinna–Narva, Tallinna–Tartu, Tallinna–Viljandi ja Tallinna–Pärnu (Rail Baltica tulemusena) liinidel, minutites</t>
  </si>
  <si>
    <t>Aastaringsete regulaarsete lennuliinide arv, tk</t>
  </si>
  <si>
    <t>Statistikaamet ja Keskkonnaagentuur</t>
  </si>
  <si>
    <t>JO050113</t>
  </si>
  <si>
    <t>JO050113-01</t>
  </si>
  <si>
    <t>JO05011301</t>
  </si>
  <si>
    <t>JO05011301-01</t>
  </si>
  <si>
    <t>TIEK0106-01</t>
  </si>
  <si>
    <t>Eesti kodumajapidamiste osakaal, millistel on võimalus liituda väga suure läbilaskevõimega juurdepääsuvõrguga, mis tagab 1 Gbit/s kiiruse</t>
  </si>
  <si>
    <t>TIEK0106-02</t>
  </si>
  <si>
    <t>Viimase viie aasta keskmine raudteel hukkunute ja vigastatute arv rongiga läbitud miljoni km kohta</t>
  </si>
  <si>
    <t>Näide: väärtus 0,3 näitab, et nii palju on viie aasta jooksul keskmiselt raudteel vigastatud või hukkunud inimest rongi läbitud miljoni km kohta.</t>
  </si>
  <si>
    <t>KLIM tellitav elanike keskkonnateadlikkuse uuring, avaldatakse kodulehel. Eesti elanike keskkonnateadlikkuse uuring viiakse läbi iga 2 aasta tagant, 2020 tase (2018 43,5). https://kliimaministeerium.ee/rohereform-kliima/keskkonnateadlikkus/uuringud</t>
  </si>
  <si>
    <t>RTK</t>
  </si>
  <si>
    <t>algtase 2019 andmed. Eurobaromeeteri küsitlus iga 2 aasta tagant</t>
  </si>
  <si>
    <t>Eurobaromeeter</t>
  </si>
  <si>
    <t>KAUR metsaosakonna juhataja ehk teenuseomanik järgib ja informeeirb tulemusest.</t>
  </si>
  <si>
    <t>HKSi tõendatud heitkoguse aruanded</t>
  </si>
  <si>
    <t>Meteoroloogiliste seirejaamade andmete kättesaadavuse ja ilmaprognooside kättesaadavuse keskmine. Kokku käsitleme seda ilmainfoks. Allikas: kvaliteedijuht</t>
  </si>
  <si>
    <t xml:space="preserve">Keskkonnaagentuur </t>
  </si>
  <si>
    <t>2019: Maismaal 98 ja merealal 92, seega kokkuvõtvalt 95. Allikas: Keskkonnaagentuuri Ilmaprognooside osakond</t>
  </si>
  <si>
    <t xml:space="preserve">Rohereformi koordinatsioonisüsteem toimib (sh valitsuse rohereformi juhtkomisjoni istungid on korraldatud, rohereformi asekantslerite koordinatsioonikogu toimib, rohereformi infokiri ilmub, KOV tasandi rohereformi koordinatsioon toimib, rohereformi tegevuskava on vajadusel uuendatud). </t>
  </si>
  <si>
    <t>Hinnang skaalal 0 kuni 5. Kui kõik kategooriad täidetud, siis hinne 5, kui ühtegi ei ole tehtud, siis hinne 0. Allikas: RRO hinnang</t>
  </si>
  <si>
    <t>Allikas: KLIMi ja Eesti Keskkonnahariduse Ühingu poolt koordineeritud õppeprogrammide kvaliteedisüsteem</t>
  </si>
  <si>
    <t>Elupaikade pindala, kus taastamistegevused on ellu viidud. Allikas: Klim; sisend RMK ja KeA</t>
  </si>
  <si>
    <t>Allikas: Eurostat, Kliimaministeerium (energeetikaosakond)</t>
  </si>
  <si>
    <t>Eurostat, Kliimaministeerium</t>
  </si>
  <si>
    <t>SF2021-2027 väljundindikaator. 2029.a sihttase 83 km. (RTK)</t>
  </si>
  <si>
    <t>SF2021-2027 väljundindikaator. 2029.a sihttase ca 409-450 km. (RTK)</t>
  </si>
  <si>
    <t>Kliimaministeerium, AS Tallinna Lennujaam</t>
  </si>
  <si>
    <t>Kliimaministeerium, Transpordiamet</t>
  </si>
  <si>
    <t xml:space="preserve">
Kliimaministeerium</t>
  </si>
  <si>
    <t>Keskkonnasäästliku maaparandustegevusega tagatakse põllumajandus- ja metsamaa sihtotstarbeline kasutamine.</t>
  </si>
  <si>
    <t>IKT osutamine MKMi valitsemisala asutustele</t>
  </si>
  <si>
    <t xml:space="preserve">Info- ja kommunikatsiooniteenus on MKMi valitsemisala asutustele osutatud. </t>
  </si>
  <si>
    <t>NE0</t>
  </si>
  <si>
    <t>Kemikaalide turustamisega seotud tegevuste korraldamine</t>
  </si>
  <si>
    <t xml:space="preserve">Finantskeskkond on usaldusväärne, stabiilne ja konkurentsivõimeline, seda ei kasutata kuritegevuseks ning inimesed käituvad rahatargalt. </t>
  </si>
  <si>
    <t>Metoodikat korrigeeritud 2023 - välja on jäetud maaklerid, ilma loata fondivalitsejad</t>
  </si>
  <si>
    <t>Uurimisasutustele edastatud materjalides kajastuvate teadete osakaal süvaanalüüsi saadetud teadetest, %</t>
  </si>
  <si>
    <t>Rahapesu tõkestamise valdkonna kujundamine</t>
  </si>
  <si>
    <t>Laekunud maksude suhe riigieelarve prognoosi, %</t>
  </si>
  <si>
    <t xml:space="preserve">Keskkonnahoidlike hangete osakaal riigihangetest (arvust % / rahalisest mahust %) </t>
  </si>
  <si>
    <t>Hoiatuste täpsus, %</t>
  </si>
  <si>
    <t>Ilmaprognooside kättesaadavus veebilehel (tunnipõhine järgminime ja protsent aasta lõikes), Ilmaprognooside osakond</t>
  </si>
  <si>
    <t>arendus- ja planeerimisosakond</t>
  </si>
  <si>
    <t>uus 2021, arendus- ja planeerimisosakond</t>
  </si>
  <si>
    <t>mõõdik - neutraalne, Keskkonnaanalüüside ja aruandluse osakond</t>
  </si>
  <si>
    <t>Keskkonnakasutuse osakond</t>
  </si>
  <si>
    <t>Objekti kontrollimise andmekogu süsteem</t>
  </si>
  <si>
    <t>Keskkonnaotsuste infosüsteem</t>
  </si>
  <si>
    <t>Avalikkusele korraldatakse aastas 1 kiirgusalane teabepäev, kuid seoses uute nõuetega radooni osas on vajalik korraldama hakata teabepäevi ka ametnikele (Tööinspektsiooni inspektorid, KeA inspektorid, KOV spetsialsitid). KLIM kodulehekülg - kiirguse valkonna rubriik, kus avaldatakse teabepäevade materjale</t>
  </si>
  <si>
    <t>Keskkonnaamet, Kliimaministeerium</t>
  </si>
  <si>
    <t>Kliimaministeerium, Keskkonnaagentuur, EKUK</t>
  </si>
  <si>
    <t>uus 2021, Keskkonnakasutuse osakond</t>
  </si>
  <si>
    <t xml:space="preserve">Eesti Keskkonnauuringute Keskus, Kliimaministeerium </t>
  </si>
  <si>
    <t>Ehitusvaldkonna digitaliseerituse indeks, skaala 1-100</t>
  </si>
  <si>
    <t>Elanike keskmine rahulolu ehitatud keskkonnaga, skaala 1-100</t>
  </si>
  <si>
    <t>Elamispinna keskmine ruutmeetri hind  suhtes keskmisesse brutookuupalka</t>
  </si>
  <si>
    <t>Energia- ja ressursitõhususe poliitika kujundamine</t>
  </si>
  <si>
    <t>Merekaitsealade pindalamäär Eesti merealast, %</t>
  </si>
  <si>
    <t>Veeteenuse keskmise maksumuse osakaal madalaima sissetulekuga maakonna leibkonna keskmisest sissetulekust, %</t>
  </si>
  <si>
    <t>Keskkonnaagentuur, Kliimaministeerium</t>
  </si>
  <si>
    <t>VeeS §244-249 kohaselt välja antud mereuuringuload ja nendega seotud laevaload,  KIRKE (dokumendi liik: "Luba_Tõend")</t>
  </si>
  <si>
    <t>Taristuministri käskkiri</t>
  </si>
  <si>
    <t>Riigihangetealaste vaidlustuste lahendamine</t>
  </si>
  <si>
    <t>Kohtuvälised riigihangete vaidlused on  lahendatud riigihangete seaduses sätestatud alustel ja korras.</t>
  </si>
  <si>
    <t>Pakkuda täpset ja sõltumatut analüüsi ning prognoosi majanduse ja riigi rahanduse väljavaadete osas vastavalt riigieelarve seaduses, Vabariigi Valitsuse seaduses ning rahandusministeeriumi põhimääruses sätestatule.</t>
  </si>
  <si>
    <t xml:space="preserve">Tagada EL majanduste ühtlane, jätkusuutlik ja stabiilne areng. EL arengusuundade määratlemises hoida tähelepanu Eestile olulistele küsimustele, läbirääkimistel ning eelarvekomitees tagada Euroopa ühiste eesmärkide piisav rahastamine ja Eesti huvide kaitstus. </t>
  </si>
  <si>
    <t>Tagada välistoetuste kasutuselevõtt maksimaalses mahus, võimalikult kiiresti ja tulemuslikult.</t>
  </si>
  <si>
    <t>Strateegiline ja finantsjuhtimine on riigis ühtsetel alustel ja omavahel seostatud.</t>
  </si>
  <si>
    <t>Välistoetuste auditeerimine</t>
  </si>
  <si>
    <t>Valitsuse stabiilsed ja tasakaalus maksupoliitilised valikud pikaajaliste eesmärkide elluviimiseks.</t>
  </si>
  <si>
    <t>Kodanikele ja ettevõtjatele finantsteenuste osutamisega seotud regulatiivse raamistiku pakkumine, mis on piisavalt aja- ja asjakohane, selge ja usaldusväärne ning mis on kooskõlas EL ja muu vajaliku rahvusvahelise õigusega ja arvestab üldtunnustatud parimaid praktikaid.</t>
  </si>
  <si>
    <t>Rahapesu ja terrorismi rahastamise tõkestamiseks vajaliku õigusraamistiku väljatöötamine ja rakendamine.</t>
  </si>
  <si>
    <t>Eesti riik on arukalt ja avatult hoitud, riigi ressursid tõhusalt hallatud ja riigi töö efektiivselt korraldatud, otsuste tegemiseks on tagatud kvaliteetne ja usaldusväärne statistika.</t>
  </si>
  <si>
    <t>Riigi ressursid, nii inimesed kui vara, on arukalt hallatud.</t>
  </si>
  <si>
    <t>Haldusorganisatsioon areneb vastavalt riigivalitsemise strateegilistele suundadele ja väärtustele.</t>
  </si>
  <si>
    <t>RmITi poolt pakutavate teenuste kliendirahulolu, 5-palli skaalal</t>
  </si>
  <si>
    <t>Personali- ja palgaarvestus</t>
  </si>
  <si>
    <t>Finantsarvestus</t>
  </si>
  <si>
    <t>Riigihangete korraldamine</t>
  </si>
  <si>
    <t>Toetuste kasutamise korraldamine</t>
  </si>
  <si>
    <t>Äripartneri teenuse eesmärkide toetamine.</t>
  </si>
  <si>
    <t>Toetada kliente nende igapäevatöös, pakkudes kvaliteetseid IT lahendusi parima digiriigi kogemuse nimel.</t>
  </si>
  <si>
    <t>Riigimajades on tagatud ametiasutuste toimimiseks vajalik töökeskkond, teenused ja vahendid (v.a. IT vahendid).</t>
  </si>
  <si>
    <t>Riiklik statistika on usaldusväärne, tõhus, kättesaadav ning ajakohane.</t>
  </si>
  <si>
    <t>Kajastada ühiskonna olukorda ja muutusi ning anda ühiskonnale rahvastiku, sotsiaalvaldkonna, majanduse ja keskkonna arengu seisukohalt olulist teavet.</t>
  </si>
  <si>
    <t>TE03010511</t>
  </si>
  <si>
    <t>Elanike osakaal, kes hindavad oma oskusi ennast ja teisi õnnetuse korral aidata piisavaks</t>
  </si>
  <si>
    <t>Aktiivsete Häirekeskuse vabatahtlike osakaal</t>
  </si>
  <si>
    <t>ST020103-07</t>
  </si>
  <si>
    <t>Nende kõnede osatähtsus protsentides, millele on vastatud 10 sekundi jooksul</t>
  </si>
  <si>
    <t>ST030102-01</t>
  </si>
  <si>
    <t>Pommi- ja plahvatusohu korral on mandril tagatud demineerijate kohalejõudmine 90 min jooksul</t>
  </si>
  <si>
    <t>Eesti elanike osakaal, kellele on 15 min jooksul tagatud kutseliste- või/ja vabatahtlike päästemeeskondade poolt abi osutamine</t>
  </si>
  <si>
    <t>Elanike osakaal, kes hindab Eesti valmisolekut tulla toime välisriigi vaenuliku mõjutustegevuse ja valeinfo kasvuga heaks</t>
  </si>
  <si>
    <t>Elanike osakaal, kes hindavad oma teadlikkust küberkuritegevusega seotud riskidest heaks</t>
  </si>
  <si>
    <t>Korruptsioonitajumise indeks (punktid)</t>
  </si>
  <si>
    <t>Uuring „Vabatahtlikus tegevuses osalemine“</t>
  </si>
  <si>
    <t>SY050101-02</t>
  </si>
  <si>
    <t>Tagatud on soolise võrdõiguslikkuse seaduse ja võrdse kohtlemise seaduse nõuete täitmine ning järelevalve soolise võrdõiguslikkuse ja võrdse kohtlemise õigusraamistikku puudutavates küsimustes nii avalikus kui ka erasektoris.</t>
  </si>
  <si>
    <t>Koostöös partnerorganisatsioonidega on ettevõtetele loodud arendustegevust ja innovatsiooni toetav keskkond</t>
  </si>
  <si>
    <t>Jätkatakse ettevõtete osalemise soodustamist rahvusvahelistes organisatsioonides (ESA ja CERN) ning parandatakse ettevõtete ligipääsu EL-ülestes partnerlustes ja võrgustikes</t>
  </si>
  <si>
    <t>Teadus- ja tehnoloogiamahukate iduettevõtete arenguks vajaliku keskkonna loomine, mis toetaks neid kõigis arengufaasides</t>
  </si>
  <si>
    <t>Toetada ettevõtlusega alustamist (EIS)</t>
  </si>
  <si>
    <t>Kujundada kvalifitseeritud tööjõu olemasolu toetavaid poliitikaid</t>
  </si>
  <si>
    <t>Toetada välisspetsialistide värbamist ja välismaalaste Eestis ettevõtlusega alustamist (EIS)</t>
  </si>
  <si>
    <t>Kujundada ekspordi arenguid toetavaid poliitikaid</t>
  </si>
  <si>
    <t>Toetada ettevõtjate välisturgudele laienemist (EIS)</t>
  </si>
  <si>
    <t>Kujundada tööstussektorit toetavaid poliitikaid</t>
  </si>
  <si>
    <t>Toetada tööstussektori arengut (EIS)</t>
  </si>
  <si>
    <t>Kujundada turismisektorit toetavad poliitikad</t>
  </si>
  <si>
    <t>Toetada turismisektori arengut (EIS)</t>
  </si>
  <si>
    <t>Kujundada kapitali kättesaadavust ja investeeringute Eestis maandumist toetavaid poliitikaid</t>
  </si>
  <si>
    <t>Toetada kapitali kättesaadavust turutõrgete leevendamiseks (EIS)</t>
  </si>
  <si>
    <t>Ruumiline planeerimine loob kõigil planeerimistasanditel eeldused erinevaid arenguvajadusi tasakaalustava, kvaliteetse ja säästliku ruumikasutuse tekkeks läbi andmepõhisuse ja avaliku protsessi.</t>
  </si>
  <si>
    <t>ELMR010101-02</t>
  </si>
  <si>
    <t>Teetransporditaristu arendamine ja korrashoid ning transpordipoliitika kujundamine</t>
  </si>
  <si>
    <t>Teetransporditaristu korrashoid, ehitus ja info</t>
  </si>
  <si>
    <t>Teetransporditaristu säilitamine</t>
  </si>
  <si>
    <t>Teetransporditaristu arendamine</t>
  </si>
  <si>
    <t>Teetranspordiaristuga seotud lubade väljastamine</t>
  </si>
  <si>
    <t xml:space="preserve">Teetransporditaristuga seotud lubade väljastamine ja õiguste andmine füüsilistele ning juriidilistele isikutele hõlmab eriveoseid suurte koormuste ja gabariitidega, erikasutuslubasid ürituste korraldamiseks, kolmandate osapoolte ehitus- ja kasutusõigusi, näiteks tehnovõrkude ja mahasõitude rajamiseks, ning erinevaid planeeringuid ja riigivara kasutamiseks andmist. Lisaks kuulub siia liikluskorraldusvahendi katselise kasutuse luba, mis võimaldab uusi liikluskorralduslahendusi ajutiselt testida ja hinnata. </t>
  </si>
  <si>
    <t>Liikuvuse planeerimine ja liiklusohutus</t>
  </si>
  <si>
    <t>Kaks või rohkem korda (korduvad) sotsiaalse rehabilitatsiooni teenust saanud isikute osatähtsus</t>
  </si>
  <si>
    <t>HE05030108-04</t>
  </si>
  <si>
    <t>Puudega lapse vanema lapsepuhkuse kasutajate soovitusindeks (rahulolu teenusega)</t>
  </si>
  <si>
    <t>HE03020207-05</t>
  </si>
  <si>
    <t>HE08020101-04</t>
  </si>
  <si>
    <t>HE01010214</t>
  </si>
  <si>
    <t>Valdkondadeülese NEET-olukorras noorte toetamise ja teenuste koostöömudeli arendamine</t>
  </si>
  <si>
    <t>Tööturg</t>
  </si>
  <si>
    <t>Soodustada väiksema konkurentsivõimega sihtrühmade võimalusi tööturul osalemiseks lähtuvalt spetsiifilisematest tööle asumise takistustest ja tööturu arengutest</t>
  </si>
  <si>
    <t>Mitte-eesti noorte tööellu sisenemise toetamine.</t>
  </si>
  <si>
    <t>Sooline võrdsus ja võrdne kohtlemine</t>
  </si>
  <si>
    <t>Ettevõtluskeskkonna programm</t>
  </si>
  <si>
    <t>Maakonna-, üld- ja eriplaneeringute menetluste arv</t>
  </si>
  <si>
    <t>EK01010351</t>
  </si>
  <si>
    <t>Väliseesti arhiiviprojektid</t>
  </si>
  <si>
    <t>HE06010201</t>
  </si>
  <si>
    <t>Sotsiaalkindlustuspoliitika kujundamine ja selle elluviimise korraldamine</t>
  </si>
  <si>
    <t>HE070103</t>
  </si>
  <si>
    <t>HE07010301</t>
  </si>
  <si>
    <t>Majandusliku toimetuleku poliitika kujundamine ja elluviimise korraldamine</t>
  </si>
  <si>
    <t>HE07010302</t>
  </si>
  <si>
    <t>Hoolekandeteenuste poliitika kujundamine ja elluviimise korraldamine</t>
  </si>
  <si>
    <t>HE07010303</t>
  </si>
  <si>
    <t>Sotsiaaltöö korralduse poliitika kujundamine ja elluviimise korraldamine</t>
  </si>
  <si>
    <t>HE07010304</t>
  </si>
  <si>
    <t>HE070104</t>
  </si>
  <si>
    <t>HE07010401</t>
  </si>
  <si>
    <t>Sotsiaalse rehabilitatsiooni teenus lastele ja täiskasvanutele</t>
  </si>
  <si>
    <t>HE07010402</t>
  </si>
  <si>
    <t>Abivahenditeenus lastele ja täiskasvanutele</t>
  </si>
  <si>
    <t>HE07010403</t>
  </si>
  <si>
    <t>Puudega laste ja täisealiste sotsiaaltoetused</t>
  </si>
  <si>
    <t>HE07010404</t>
  </si>
  <si>
    <t>Tõlketeenuse pakkumine erivajadusega inimestele</t>
  </si>
  <si>
    <t>HE07010405</t>
  </si>
  <si>
    <t>Puudega inimeste õiguste poliitika kujundamine ja elluviimise korraldamine</t>
  </si>
  <si>
    <t>HE08010101</t>
  </si>
  <si>
    <t>Perepoliitika kujundamine ja elluviimise korraldamine</t>
  </si>
  <si>
    <t>HE08010102</t>
  </si>
  <si>
    <t>Pereteenuste arendamine</t>
  </si>
  <si>
    <t>HE080204</t>
  </si>
  <si>
    <t>HE08020401</t>
  </si>
  <si>
    <t>Lastekaitsepoliitika kujundamine ja elluviimise korraldamine</t>
  </si>
  <si>
    <t>HE08020402</t>
  </si>
  <si>
    <t>Lastekaitsealase ennetus-, arendus- ja teavitustegevuse koordineerimine, sh lastekaitse telefoniteenuse (116111) pakkumine</t>
  </si>
  <si>
    <t>HE080205</t>
  </si>
  <si>
    <t>HE08020501</t>
  </si>
  <si>
    <t>Laste heaolu teenuste poliitika kujundamine ja elluviimise korraldamine</t>
  </si>
  <si>
    <t>HE08030101</t>
  </si>
  <si>
    <t>Piirkondliku ohvriabi osutamine</t>
  </si>
  <si>
    <t>HE08030102</t>
  </si>
  <si>
    <t>Vägivallaohvritele sihtrühmapõhise toe osutamine</t>
  </si>
  <si>
    <t>Seksuaalvägivalla kriisiabi teenust saanud inimeste arv</t>
  </si>
  <si>
    <t>Vägivallast loobumise teenust saanud inimeste arv</t>
  </si>
  <si>
    <t>HE08030103</t>
  </si>
  <si>
    <t>Ohvrite taastumist toetavate otsekulude hüvitamine</t>
  </si>
  <si>
    <t>HE03020101</t>
  </si>
  <si>
    <t>Ohvriabipoliitika kujundamine ja elluviimise korraldamine</t>
  </si>
  <si>
    <t>Psühhosotsiaalse kriisiabi ja ohvriabi kriisitelefoni pakkumine</t>
  </si>
  <si>
    <t>Vaimse tervise valdkonna poliitika kujundamine ja elluviimise korraldamine</t>
  </si>
  <si>
    <t>60-aastaste ja vanemate vaktsineerimisega hõlmatus hooajalise gripi suhtes</t>
  </si>
  <si>
    <t>TE02010704</t>
  </si>
  <si>
    <t>Nakkushaiguste ennetamise poliitika kujundamine ja elluviimise korraldamine</t>
  </si>
  <si>
    <t>TE020111</t>
  </si>
  <si>
    <t>Valdkonnaülese ennetussüsteemi arendamine</t>
  </si>
  <si>
    <t>TE02011101</t>
  </si>
  <si>
    <t>Tervisekäitumise poliitika kujundamine ja elluviimise korraldamine</t>
  </si>
  <si>
    <t>TE02011102</t>
  </si>
  <si>
    <t>Tervisedenduse korraldus ja lahenduste uuendamine</t>
  </si>
  <si>
    <t>TE03010317</t>
  </si>
  <si>
    <t>Tööjõu poliitika kujundamine ja selle elluviimise korraldamine</t>
  </si>
  <si>
    <t>TE03010512</t>
  </si>
  <si>
    <t>Tervishoiuteenuste kvaliteedi poliitika kujundamine ja selle elluviimise korraldamine</t>
  </si>
  <si>
    <t>Ravimi- ja meditsiiniseadmete poliitika kujundamine ja selle elluviimise korraldamine</t>
  </si>
  <si>
    <t>Ravimite ja meditsiiniseadmetega seotud teaduslike hinnangute ja lubade taotlemine</t>
  </si>
  <si>
    <t>Ravimite ja meditsiiniseadmete alase teadlikkuse tõstmine</t>
  </si>
  <si>
    <t>Ravimite ja meditsiiniseadmetega seotud õigusloome ja õigusalane nõustamine</t>
  </si>
  <si>
    <t>TE030110</t>
  </si>
  <si>
    <t>Personaalmeditsiini arendamine</t>
  </si>
  <si>
    <t>Vähi ennetus ja sõeluuringud</t>
  </si>
  <si>
    <t>TE03011001</t>
  </si>
  <si>
    <t>Esmatasandi tervishoiu poliitika kujundamine ja selle elluviimise korraldamine</t>
  </si>
  <si>
    <t>TE03011002</t>
  </si>
  <si>
    <t>Spetsialiseeritud abi poliitika kujundamine ja selle elluviimise korraldamine</t>
  </si>
  <si>
    <t>TE03011003</t>
  </si>
  <si>
    <t>Tervise- ja sotsiaalvaldkonna integreerimise toetamine</t>
  </si>
  <si>
    <t>HE010104</t>
  </si>
  <si>
    <t xml:space="preserve">Sotsiaalministeeriumi valitsemisalas olevad rakendusteenused toetavad tööhõive tõstmist ning kvaliteetse tööelu tagamist. </t>
  </si>
  <si>
    <t>TE010105</t>
  </si>
  <si>
    <t>Tagada Eesti elanikele tervist toetav elukeskkond, maandada keskkonnast tulenevad terviseriskid ning pakkuda inimestele kvaliteetset teavet võimalikest keskkonnast tulenevatest terviseriskidest ja nende vähendamise viisidest.</t>
  </si>
  <si>
    <t>Mürgistusteabealane nõustamine ja mürgistuste ennetamine</t>
  </si>
  <si>
    <t>KS01010210</t>
  </si>
  <si>
    <t>Lastekirjanduse arendamine ja populariseerimine</t>
  </si>
  <si>
    <t>Eestis ilmuv lastekirjandus on mitmekesine žanriliselt ja sisult,  lastekirjandus on sihtrühmadele tuntud ja kättesaadav, Eesti lastekirjanduse autorid on välismaal tuntud ja tunnustatud, nende raamatud ilmuvad välisriikides erinevates võõrkeeltes.</t>
  </si>
  <si>
    <t xml:space="preserve">Eesti Lastekirjanduse Keskus </t>
  </si>
  <si>
    <t>KS01010210-01</t>
  </si>
  <si>
    <t>Keskuse poolt korraldatud sündmuste arv</t>
  </si>
  <si>
    <t>KS01010210-02</t>
  </si>
  <si>
    <t>Keskuse poolt korraldatud sündmustel osalejate rahulolu</t>
  </si>
  <si>
    <t>Välismaal ilmunud tõlgete arv</t>
  </si>
  <si>
    <t>KS01020506</t>
  </si>
  <si>
    <t xml:space="preserve">Võru keele ja kultuuri väärtustamine ning kättesaadavaks tegemine, Vana-Võromaa ajaloolise pärimuse kogumine, säilitamine ja uurimine. </t>
  </si>
  <si>
    <t xml:space="preserve">Külastajate rahulolu </t>
  </si>
  <si>
    <t>TE010105-01</t>
  </si>
  <si>
    <t>TE02-11</t>
  </si>
  <si>
    <t>TE020101-08</t>
  </si>
  <si>
    <t>TE020101-09</t>
  </si>
  <si>
    <t>Alkoholi turg, tarbimine ja kahjud Eestis, Sotsiaalministeerium</t>
  </si>
  <si>
    <t>TE020111-01</t>
  </si>
  <si>
    <t>12 kuu jooksul narkootikume tarvitanud 16–34-aastaste osakaal</t>
  </si>
  <si>
    <t>Eesti täiskasvanud rahvastiku tervisekäitumise uuring, Tervise Arengu Instituut</t>
  </si>
  <si>
    <t>TE020111-02</t>
  </si>
  <si>
    <t>TE030105-07</t>
  </si>
  <si>
    <t>TE030108-03</t>
  </si>
  <si>
    <t>Kulutused käsimüügiravimitele osakaaluna leibkondade omaosalusest</t>
  </si>
  <si>
    <t>TE030110-01</t>
  </si>
  <si>
    <t>TE030110-02</t>
  </si>
  <si>
    <t>Tervisekassa rahulolu uuring</t>
  </si>
  <si>
    <t>TE030110-03</t>
  </si>
  <si>
    <t>Eestile kui EL referentliikmesriigile määratud toimeainete nõuetekohane hindamine</t>
  </si>
  <si>
    <t>PKTO0107</t>
  </si>
  <si>
    <t>Tagada olukord, kus Eesti on vaba ohtlikest taimekahjustajatest.</t>
  </si>
  <si>
    <t>Eksporditavad taimed ja taimsed saadused vastavad sihtriigi taimetervise nõuetele.</t>
  </si>
  <si>
    <t>Turustatav paljundusmaterjal vastab nõuetele ja on vaba reguleeritud  taimekahjustajatest.</t>
  </si>
  <si>
    <t>PKTO0108</t>
  </si>
  <si>
    <t>PKTO010801</t>
  </si>
  <si>
    <t>Loomatervise ja -heaolu poliitika kujundamine</t>
  </si>
  <si>
    <t>Tehtavad põldkatsed on kliendikesksed, kvaliteetsed ja väärtustloovad.</t>
  </si>
  <si>
    <t>Aidata kaasa põllumajandusekeskonna hea seisundi hoidmisele ja parandamisele.</t>
  </si>
  <si>
    <t>Hoida ja parandada Eesti muldade head seisundit.</t>
  </si>
  <si>
    <t xml:space="preserve">Pakkuda teavet Eesti muldade seisukorrast ja anda soovitusi selle säilitamiseks ja parandamiseks. </t>
  </si>
  <si>
    <t>PKBM010101</t>
  </si>
  <si>
    <t>Keskse e-põlluraamatu ja teadmusteenuste haldamine</t>
  </si>
  <si>
    <t>PKBM010101-01</t>
  </si>
  <si>
    <t>PKBM0112</t>
  </si>
  <si>
    <t>PKBM011201</t>
  </si>
  <si>
    <t>Põllumajandus- ja toidusektori poliitika kujundamine</t>
  </si>
  <si>
    <t>PKBM011202</t>
  </si>
  <si>
    <t xml:space="preserve">Sidusa teadmussiirde- ja innovatsioonisüsteemi arendamine ning ühise infovärava loomine kõikide AKIS osaliste jaoks, teadlikkuse suurendamine kestliku toidusüsteemi elluviimiseks ja nõustajate rolli edendamine. </t>
  </si>
  <si>
    <t>PKBM011203</t>
  </si>
  <si>
    <t>Aitada kaaasa teadmuspõhiste majandamisotsuste tegemisele põllu- ja maamajanduses.</t>
  </si>
  <si>
    <t>PKBM0113</t>
  </si>
  <si>
    <t>PKBM011301</t>
  </si>
  <si>
    <t>Kalandusturu korraldamise poliitika kujundamine</t>
  </si>
  <si>
    <t>Kliimapoliitika rakendamine</t>
  </si>
  <si>
    <t>KLEK010120</t>
  </si>
  <si>
    <t>Looduskaitse korraldamine</t>
  </si>
  <si>
    <t>KLEK010121</t>
  </si>
  <si>
    <t>Kestliku kalanduse tagamine</t>
  </si>
  <si>
    <t>KLEK010215</t>
  </si>
  <si>
    <t>Metsade majandamise korraldamine</t>
  </si>
  <si>
    <t>KLEK010216</t>
  </si>
  <si>
    <t>Jahinduse korraldamine</t>
  </si>
  <si>
    <t>Keskkonnamõju hindamine</t>
  </si>
  <si>
    <t>Tööstusheite poliitika rakendamine</t>
  </si>
  <si>
    <t>KLEK020111</t>
  </si>
  <si>
    <t>Keskkonnakorralduse poliitika kujundamine</t>
  </si>
  <si>
    <t>KLEK020112</t>
  </si>
  <si>
    <t>Keskkonnakaitseloa andmine ja haldamine</t>
  </si>
  <si>
    <t>KLEK020211</t>
  </si>
  <si>
    <t>Kiirgusohutuse korraldamine</t>
  </si>
  <si>
    <t>Kesksete IT-teenuste osutamine</t>
  </si>
  <si>
    <t>KLEM030111</t>
  </si>
  <si>
    <t>KLEM030112</t>
  </si>
  <si>
    <t>Maapõue kasutamise ja kaitse korraldamine</t>
  </si>
  <si>
    <t>KLEM040114</t>
  </si>
  <si>
    <t>Välisõhu kvaliteedi tagamine</t>
  </si>
  <si>
    <t>Ehitusvaldkonna digitaliseerimine</t>
  </si>
  <si>
    <t>ELER030113</t>
  </si>
  <si>
    <t>Jäätmemajanduse korraldamine</t>
  </si>
  <si>
    <t>Veevaldkonna andmete haldamine ja aruannete avaldamine</t>
  </si>
  <si>
    <t>ELMV010213</t>
  </si>
  <si>
    <t>Vee ja mere kasutamise ning kaitse korraldamine</t>
  </si>
  <si>
    <t>Aidata edendada põllumajandussektori osaliste koostööd.</t>
  </si>
  <si>
    <t>HS11030241</t>
  </si>
  <si>
    <t>IYDA010109</t>
  </si>
  <si>
    <t>IYDA0103</t>
  </si>
  <si>
    <t>IYDA010301</t>
  </si>
  <si>
    <t>IYDA010301-01</t>
  </si>
  <si>
    <t xml:space="preserve">Avaliku sektori asutustes tehisintellekti kasutavate juturobotite ja virtuaalsete assistentide arv </t>
  </si>
  <si>
    <t>IYDA0104</t>
  </si>
  <si>
    <t>IYDA0104-01</t>
  </si>
  <si>
    <t>IYDA010401</t>
  </si>
  <si>
    <t>IYDA010402</t>
  </si>
  <si>
    <t>Rahulolu CSAT meetodil (hinnete 4 ja 5 osakaal viiepallisüsteemis)</t>
  </si>
  <si>
    <t>Klientide arv (servertaristu teenuste pakkumise ja vahendamise lepingute arvu järgi)</t>
  </si>
  <si>
    <t>Kesksed hanked on vastavalt nõuetele ja kokkulepetele läbi viidud.</t>
  </si>
  <si>
    <t>IYDA0105</t>
  </si>
  <si>
    <t>Platvormiga liitunud asutuste arv</t>
  </si>
  <si>
    <t>IYDA0204</t>
  </si>
  <si>
    <t>IYDA0304</t>
  </si>
  <si>
    <t xml:space="preserve">Töötada välja ja viia ellu pensionipoliitikat, et tagada nii praegustele kui ka tulevastele pensionäridele piisava suurusega asendussissetulek. </t>
  </si>
  <si>
    <t>Töötada välja ja viia ellu sotsiaalkindlustuspoliitikat, et tagada terviklik ja jätkusuutlik sotsiaalkindlustussüsteem, arvestades inimeste piiriülest liikumist ning muutusi ühiskonnas ja demograafias.</t>
  </si>
  <si>
    <t>Toetada kohalikke omavalitsusi sotsiaalteenuste kättesaadavuse ja kvaliteedi parandamisel ning nende koordineeritud osutamisel.</t>
  </si>
  <si>
    <t>Hoolekandeteenuste kvaliteedi edendamine</t>
  </si>
  <si>
    <t xml:space="preserve">Parandada sotsiaalvaldkonna tööjõu juurdekasvu ja väljaõpet. </t>
  </si>
  <si>
    <t xml:space="preserve">Tagada rahvusvahelise kaitse taotlejate vastuvõtt vastavuses EL õigusruumile ning standarditele ja toetada iseseisva elu alustamist pärast kaitse saamist KOV-s. </t>
  </si>
  <si>
    <t>Kogukonnapõhiste toetatud eluasemete rajamine</t>
  </si>
  <si>
    <t>Toetada välisvahendite toel kohalikke  omavalitsusi kogukonnapõhiste toetatud eluasemete rajamisel.</t>
  </si>
  <si>
    <t>Suurendada sotsiaal- ja tervisevaldkonna spetsialistide pädevust teenuste pakkumisel ning seeläbi parandada osutatavate teenuste kvaliteeti.</t>
  </si>
  <si>
    <t xml:space="preserve">Töötada välja ja viia ellu majandusliku toimetuleku poliitikat, et soodustada inimeste iseseisvat toimetulekut ja leevendada abi vajavate inimeste ja perekondade materiaalset puudust. </t>
  </si>
  <si>
    <t>Töötada välja ja viia ellu hoolekandepoliitikat, et tagada inimestele kvaliteetsed ja jätkusuutlikud hoolekandeteenused.</t>
  </si>
  <si>
    <t>Töötada välja ja viia ellu sotsiaaltöö korralduse poliitikat, et tagada terviklik ja kestlik sotsiaaltöö korralduse süsteem.</t>
  </si>
  <si>
    <t>Leevendada õppelaenu tagasimaksmise koormust puuduva töövõimega isikutel ja sügava või raske puudega lapse vanematel.</t>
  </si>
  <si>
    <t>Toetada inimese igapäevaeluoskusi, arendada eakohaseid ja iseseisva toimetuleku võimekusi, soodustada õppimist ja töötamist ning parandada võimalusi ühiskonnaelus iseseisvamalt ja täisväärtuslikumalt osalemiseks.</t>
  </si>
  <si>
    <t>Tagada kuulmislangusega inimestele võrdsemad võimalused ühiskonnaelus osalemiseks ning ligipääs igapäevaeluks vajalikule asjaajamisele ja avalike teenuste kasutamisele.</t>
  </si>
  <si>
    <t>Töötada välja ja viia ellu puudega inimeste õiguste poliitikat, et tagada puudega inimeste õiguste kaitse ning puudega inimestele suunatud toetused ja teenused.</t>
  </si>
  <si>
    <t xml:space="preserve">Anda puudega lapse vanemale või seaduslikule esindajale lisapuhkust lapse hooldamiseks ning maksta selle eest riikliku rahalist hüvitist, et toetada pere toimetulekut ja lapse heaolu. </t>
  </si>
  <si>
    <t xml:space="preserve">Töötada välja ja viia ellu perepoliitikat, et toetada perede sotsiaalmajanduslikku toimetulekut ja soodustada laste sünde. </t>
  </si>
  <si>
    <t>Toetada lapse ülalpidamist, kui lapsevanem ei täida ülalpidamiskohustust või ei tee seda vajalikus ulatuses.</t>
  </si>
  <si>
    <t>Tagada asendussissetulek isikule, kes kasvatab alla kolmeaastast last, ning soodustada töö ja pereelu ühitamist.</t>
  </si>
  <si>
    <t>Toetada laste kasvamist ning lastega perede heaolu ja elukvaliteeti, soodustades seeläbi laste sünde.</t>
  </si>
  <si>
    <t>Lastekaitse korraldusmudeli rakendamine</t>
  </si>
  <si>
    <t>Lastemajateenus väärkoheldud lastele</t>
  </si>
  <si>
    <t xml:space="preserve">Töötada välja ja viia ellu lastekaitsepoliitikat, et toetada abivajavaid ja hädaolus olevaid lapsi. </t>
  </si>
  <si>
    <t>Töötada välja ja viia ellu laste heaolu teenuste poliitikat, et toetada lapsi, kelle abivajadus püsib vaatamata ennetusmeetmete pakkumisele ning lastekaitse juhtumikorralduslikele lahendustele.</t>
  </si>
  <si>
    <t xml:space="preserve">Töötada välja ja viia ellu ohvriabipoliitikat, et toetada vägivallaohvreid traumast taastumisel ja iseseisva toimetuleku saavutamisel. </t>
  </si>
  <si>
    <t>Elanike osakaal, kes peavad riigi peamiseks mureks Eestis kuritegevust</t>
  </si>
  <si>
    <t>Elanike osakaal, kes peavad riigi peamiseks mureks Eestis sisserännet</t>
  </si>
  <si>
    <t>Elanike osakaal, kes peavad riigi peamiseks mureks Eestis terrorismi</t>
  </si>
  <si>
    <t>Kohalike omavalitsuste osakaal, kelle arengukavas on turvalisus eesmärgistatud</t>
  </si>
  <si>
    <t>ST020101-26</t>
  </si>
  <si>
    <t>Elanike osakaal, kes on valmis lähisuhtevägivalla juhtumist politseid teavitama</t>
  </si>
  <si>
    <t>Eesti Tuletõrjemuuseumi külastajate arv</t>
  </si>
  <si>
    <t>Eesti Tuletõrjemuuseumi külastajate rahulolu</t>
  </si>
  <si>
    <t>ST01010207-02</t>
  </si>
  <si>
    <t>ST01010506-03</t>
  </si>
  <si>
    <t>Tuleohutuskontrollide arv</t>
  </si>
  <si>
    <t>Siseturvalisuse vabatahtlike usaldusväärsus - naabrivalve</t>
  </si>
  <si>
    <t>Siseturvalisuse vabatahtlike usaldusväärsus - abipolitsei</t>
  </si>
  <si>
    <t>Siseturvalisuse vabatahtlike usaldusväärsus - vabatahtlik pääste</t>
  </si>
  <si>
    <t>ST01010102-03</t>
  </si>
  <si>
    <t>Justiits- ja Digiministeerium</t>
  </si>
  <si>
    <t>ST01010501-03</t>
  </si>
  <si>
    <t>Projektide kooskõlastamiste arv</t>
  </si>
  <si>
    <t>ST01010501-04</t>
  </si>
  <si>
    <t>Kasutuslubade kooskõlastamiste arv</t>
  </si>
  <si>
    <t>ST01010503-02</t>
  </si>
  <si>
    <t>Kemikaaliseadusest tulenevate SOE ja OE dokumentide kooskõlastamiste osakaal kontrollitud dokumentidest</t>
  </si>
  <si>
    <t>ST01010503-03</t>
  </si>
  <si>
    <t>SOE ja OE ettevõtete kontrollide arv</t>
  </si>
  <si>
    <t>ST01010504-03</t>
  </si>
  <si>
    <t>ST01020703-02</t>
  </si>
  <si>
    <t>Teadete, milles sisaldub oht elule ja tervisele, menetlemise kiirus</t>
  </si>
  <si>
    <t>Hajaasustusega alal elu ja tervist ohustavale sündmusele piirajaga reageerimiste osakaal</t>
  </si>
  <si>
    <t>Tiheasustusega alal elu ja tervist ohustavale sündmusele piirajaga reageerimiste osakaal</t>
  </si>
  <si>
    <t>Lahingumoona ohust koolitatud koostööpartnerite arv</t>
  </si>
  <si>
    <t>Pommi- ja plahvatusoht on tuvastatud ja kõrvaldatud, mille tulemusena ei toimu plahvatusi ning on vähenenud lõhkematerjali kättesaadavus.</t>
  </si>
  <si>
    <t>CBRN oht on avastatud, levik tõkestatud ja kõrvaldatud, inimesed ja keskkond päästetud.</t>
  </si>
  <si>
    <t>ST01020803-03</t>
  </si>
  <si>
    <t>ST01020803-04</t>
  </si>
  <si>
    <t>Alla 2 ha maastiku- ja metsatulekahjude arv</t>
  </si>
  <si>
    <t>ST01020804-02</t>
  </si>
  <si>
    <t>Sündmuste arv, kus rakendati vahtkustutustöö teenust</t>
  </si>
  <si>
    <t>ST01020805-03</t>
  </si>
  <si>
    <t>Keemiasukeldumise teostamine (min)</t>
  </si>
  <si>
    <t>ST01020805-04</t>
  </si>
  <si>
    <t>Keemilise reostumise sündmuste arv</t>
  </si>
  <si>
    <t>ST01020807-03</t>
  </si>
  <si>
    <t>Alla 10m² suurused reostumised</t>
  </si>
  <si>
    <t>ST01020807-04</t>
  </si>
  <si>
    <t>Üle 10m² suurused reostumised</t>
  </si>
  <si>
    <t>ST01020808-03</t>
  </si>
  <si>
    <t>Veeõnnetuste arv</t>
  </si>
  <si>
    <t>ST01020810-03</t>
  </si>
  <si>
    <t>Varingu sündmuste arv</t>
  </si>
  <si>
    <t>ST01020810-04</t>
  </si>
  <si>
    <t>Varingupääste eritehnika sündmustele kaasamiste arv</t>
  </si>
  <si>
    <t>ST01020811-03</t>
  </si>
  <si>
    <t>Nööripääste haagiste reageerimiste arv</t>
  </si>
  <si>
    <t>Ärahoitud varakahju hoonetulekahjudel</t>
  </si>
  <si>
    <t>ST01020812-04</t>
  </si>
  <si>
    <t>Elupäästevõimekusega päästemeeskonna põhiauto keskmine kohale jõudmise aeg eluhoonetulekahjule</t>
  </si>
  <si>
    <t>ST01020813-03</t>
  </si>
  <si>
    <t>Redel- ja tõstukauto päästetööga hõivatuse aeg (tund)</t>
  </si>
  <si>
    <t>ST01020813-04</t>
  </si>
  <si>
    <t>Väljasõitude arv elupäästesündmustele</t>
  </si>
  <si>
    <t>ST030105-01</t>
  </si>
  <si>
    <t>ST01020826-08</t>
  </si>
  <si>
    <t>JRCC Tallinn alarmeerib esmaseid ressursse 3 min. jooksul</t>
  </si>
  <si>
    <t>ST01020826-09</t>
  </si>
  <si>
    <t>Keskmine kohalejõudmise aeg õhusõidukiga otsingu- ja päästetööde sündmuskohale Eesti päästepiirkonnas (tundides)</t>
  </si>
  <si>
    <t>ST01020826-10</t>
  </si>
  <si>
    <t>Keskmine kohalejõudmise aeg päästeressursiga otsingu- ja päästetööde sündmuskohale piiriveekogudel (tundides)</t>
  </si>
  <si>
    <t>ST01020826-11</t>
  </si>
  <si>
    <t>Keskmine kohalejõudmise aeg päästeressursiga otsingu- ja päästetööde sündmuskohale Eesti päästepiirkonnas merealal (tundides)</t>
  </si>
  <si>
    <t>Põhiseadusliku korra kaitse. Riigi vastu suunatud luuretegevuse ennetamine ja tõkestamine. Terrorismi vastane võitlus. Riigi julgeolekut ohustava korruptsiooni vastane võitlus.</t>
  </si>
  <si>
    <t>ST01031010-02</t>
  </si>
  <si>
    <t>KAPO riigi julgeolekuteabe hanke ja analüüsi kavas sätestatud ülesannete täitmise osakaal</t>
  </si>
  <si>
    <t>Arestitud vara (mln)</t>
  </si>
  <si>
    <t>Konfiskeeritud vara (mln)</t>
  </si>
  <si>
    <t>Sisejulgeolekufondi korraldusasutuse (ISF) ülesannete täitmine</t>
  </si>
  <si>
    <t>Sisejulgeolekufondi vahendid on efektiivselt ja õiguspäraselt kasutatud.</t>
  </si>
  <si>
    <t>Kohustustega kaetud eraldise määr</t>
  </si>
  <si>
    <t>Toetuse saaja maksetaotluste kulu tõendava dokumentatsiooni kontrollimise aeg (kalendripäev)</t>
  </si>
  <si>
    <t>Eesti ühiskond ja inimesed on kriisiteadlikud ning valmis toime tulema erinevate kriisidega. Siseturvalisuse asutused on valmis kriise lahendama, tagades riigi, sh elanike, siseturvalisuse ja -julgeoleku.</t>
  </si>
  <si>
    <t>Siseministeeriumi valitsemisala asutuste kriisivalmiduse baasnõuete indeks</t>
  </si>
  <si>
    <t>ST040103-04</t>
  </si>
  <si>
    <t>ST01020704-02</t>
  </si>
  <si>
    <t>Kriisiinfo sündmuste arv</t>
  </si>
  <si>
    <t>Pääste hinnatavate hädaolukordade ohud ja riskid on tuvastatud ja hinnatud ning ennetus- ja leevendusmeetmed võimaldavad parimal viisil riske hallata.</t>
  </si>
  <si>
    <t>ST01031204-06</t>
  </si>
  <si>
    <t>Erinevate kriisiolukordade juhtimise (teenuse osutamise) arv</t>
  </si>
  <si>
    <t>Euroopa Elanikkonnakaitse Mehhanismi nõuetele, ÜRO standardile  (INSARAG) ja IHP standardile vastavate moodulite arv</t>
  </si>
  <si>
    <t>ST01031206-03</t>
  </si>
  <si>
    <t>Eesti Päästemeeskonna (EDRT) rahvusvaheliste õppuste arv</t>
  </si>
  <si>
    <t>Eesmärk on elanikkonna ajutine ümberpaigutamine ohustatud alalt ohutusse asukohta. Selleks tagatakse ulatusliku evakuatsiooni läbiviimise ettevalmistus, sh juhtimine, koordineerimine, vastavad koolitused ja väljaõpe ning läbiviimine koostöös erinevate kaasatud osapoolte ja koostööpartneritega.</t>
  </si>
  <si>
    <t>ST01031207-03</t>
  </si>
  <si>
    <t>Evakuatsiooni koolituse läbinute arv</t>
  </si>
  <si>
    <t>ST01031207-04</t>
  </si>
  <si>
    <t>Evakuatsioonikohtade mahutavus (% elanikkonnast)</t>
  </si>
  <si>
    <t>Kriisikomisjonide istungite arv</t>
  </si>
  <si>
    <t>Piirihalduse ja viisapoliitika rahastus korraldusasutuse ülesannete täitmine</t>
  </si>
  <si>
    <t>Piirihalduse ja viisapoliitka rahastu vahendid on efektiivselt ja õiguspäraselt kasutatud.</t>
  </si>
  <si>
    <t>Eesti arengut toetava kodakondsus-, rände- ja identiteedihaldus</t>
  </si>
  <si>
    <t>Eurobaromeetri standarduuring</t>
  </si>
  <si>
    <t>E-teenuste arv rände- ja kodakondsuse menetlusest</t>
  </si>
  <si>
    <t>Iseteenindust kasutada saavate tööandjate poolt esitatavate lühiajalise töötamise registreerimise taotluste osakaal</t>
  </si>
  <si>
    <t>Varjupaiga-, Rände- ja Integratsioonifondi (AMIF) korraldusasutuse ülesannete täitmine</t>
  </si>
  <si>
    <t>Varjupaiga-, Rände- ja Integratsioonifondi vahendid on efektiivselt ja õiguspäraselt kasutatud.</t>
  </si>
  <si>
    <t>Iseteeninduse kaudu esitatud taotluste osakaal kasvu % Eesti kodanike dokumentidest</t>
  </si>
  <si>
    <t>Tööandjate rahulolu tasemeõppe lõpetajate ettevalmistusega (palli)</t>
  </si>
  <si>
    <t>Täiendusõppe maht koolituspäevades</t>
  </si>
  <si>
    <t>Õppurite rahulolu õppe sisu ja korraldusega</t>
  </si>
  <si>
    <t>ST01051803-03</t>
  </si>
  <si>
    <t>Õppuri rahulolu õppe sisu ja korraldusega täiendkoolituses</t>
  </si>
  <si>
    <t>ST01051901-03</t>
  </si>
  <si>
    <t>IKT teenuse kasutajate rahulolu</t>
  </si>
  <si>
    <t>ST060103-01</t>
  </si>
  <si>
    <t>IKT teenuse käideldavus</t>
  </si>
  <si>
    <t>ST060103-02</t>
  </si>
  <si>
    <t>IKT teenuse turvalisus</t>
  </si>
  <si>
    <t>Rahulolu elanike kaasamisega kohalikus omavalitsuses (pigem rahul ja väga rahul)</t>
  </si>
  <si>
    <t>Vabatahtlikus tegevuses osalemise määr</t>
  </si>
  <si>
    <t>Osakaal elanikest, kes tunnevad, et neil ei ole võimalust mõjutada ühiskonda (täiesti nõus ja pigem nõus)</t>
  </si>
  <si>
    <t>Püsivabatahtlike osakaal elanikkonnast</t>
  </si>
  <si>
    <t>SY010105-02</t>
  </si>
  <si>
    <t>Osakaal elanikkonnast, kes tunnevad, et Eestis on võimalik oma usku vabalt järgida</t>
  </si>
  <si>
    <t>Rahvastikuregistrisse kantavad andmed on õiguslikult korrektsed ja toetavad riigi, kohalike omavalitsuste ning Eesti elanike avalike ülesannete kvaliteetset täitmist ja lihtsat asjaajamist. Rahvastikuregistri vastutava töötleja ülesannete täitmine ja vastava poliitika väljatöötamine, rahvastikuregistri toimimise tagamine.</t>
  </si>
  <si>
    <t>Rahvastikuregistrisse kantavad andmed on õiguslikult korrektsed ja toetavad riigi, kohalike omavalitsuste ning Eesti elanike avalike ülesannete kvaliteetset täitmist ja lihtsat asjaajamist. Rahvastikusündmuste poliitika väljatöötamine ning rahvastikusündmuste registreerimise korraldamine.</t>
  </si>
  <si>
    <t>Eelarve kasutamise osakaal</t>
  </si>
  <si>
    <t>Tagada tähtaegselt erakondadele seadusejärgsete eraldiste väljamaksmine.</t>
  </si>
  <si>
    <t>TE010105-02</t>
  </si>
  <si>
    <t>Kontrollitud kemikaale (sh detergente), biotsiide ja kosmeetikatooteid turustavate ettevõtete osakaal, kes aasta lõpuks puudused kõrvaldasid</t>
  </si>
  <si>
    <t>TE010105-03</t>
  </si>
  <si>
    <t>Kontrollitud haridus- ja sotsiaalasutuste osakaal, kes aasta lõpuks puudused likvideerisid</t>
  </si>
  <si>
    <t>Töötada välja ja viia ellu keskkonna tervishoiu poliitikat, et tagada inimestele tervist säästev ja parendav elukeskkond ning vähendada keskkonnast tulenevaid terviseriske.</t>
  </si>
  <si>
    <t xml:space="preserve">Tagada tervishoiu sektoris piisav tööjõud kvaliteetsete teenuste kättesaadavuse kindlustamiseks. </t>
  </si>
  <si>
    <t xml:space="preserve">Töötada välja ja viia ellu tööjõu tagamise poliitikat, et tagada tervishoiu sektoris piisav tööjõud kvaliteetsete teenuste kättesaadavuse kindlustamiseks. </t>
  </si>
  <si>
    <t>Tagada tervishoiuteenuste kõrge kvaliteet ja patsiendiohutus, seirates teenuste kvaliteeti ja teostades järelevalvet.</t>
  </si>
  <si>
    <t xml:space="preserve">Töötada välja ja viia ellu tervishoiuteenuste kvaliteedi poliitikat, et tagada tervishoiuteenuste kõrge kvaliteet ja patsiendiohutus. </t>
  </si>
  <si>
    <t>Tagada Eesti inimestele võrdne tervishoiuteenuste kättesaadavus, solidaarse ravikindlustuse toimimine ja tervishoiusüsteemi rahastamise jätkusuutlikkus.</t>
  </si>
  <si>
    <t>Tagada efektiivsete, kvaliteetsete, ohutute ja taskukohaste ravimite ja meditsiiniseadmete järjepidev kättesaadavus ning ratsionaalne kasutamine, mis toetab patsientide elukvaliteedi paranemist ja tervena elatud eluea pikenemist.</t>
  </si>
  <si>
    <t xml:space="preserve">Töötada välja ja viia ellu ravimite ja meditsiiniseadmete poliitikat, et tagada kvaliteetsete, ohutute ja efektiivsete ravimite ja meditsiiniseadmete kättesaadavus ja mõistlik kasutamine Eestis. </t>
  </si>
  <si>
    <t xml:space="preserve">Tagada inimestele kvaliteetsed terviseteenused kõikidel tervishoiu tasanditel, sealhulgas luua turvalisi ja kasutajasõbralikke digilahendusi, toetada andmepõhist otsustamist ning tagada tervishoiu valdkonna valmisolek kriisideks. </t>
  </si>
  <si>
    <t>Perearstiabi kättesaadavust piisavaks või rahuldavaks hinnanud isikute osakaal</t>
  </si>
  <si>
    <t>E-konsultatsiooni saatekirjade osakaal kõigist perearstide poolt väljastatud ambulatoorse vastuvõtu saatekirjadest</t>
  </si>
  <si>
    <t>Eesti vähitõrje võrgustiku tegevuste rahastamine</t>
  </si>
  <si>
    <t>Töötada välja ja viia ellu esmatasandi tervishoiu poliitikat, et tagada inimestele kodulähedased madala lävendiga kvaliteetsed terviseteenused ning tõhustada tervise- ja sotsiaalvaldkonna poolt pakutavate teenuste koordineeritud planeerimist ja pakkumist.</t>
  </si>
  <si>
    <t xml:space="preserve">Töötada välja ja viia ellu spetsialiseeritud abi poliitikat, et tagada optimaalne haiglatasandi abi ja seda toetava muu spetsialiseeritud abi (ambulatoorne eriarstiabi ja eriõendusabi) kättesaadavus ja teenuste osutamise optimaalne korraldus. </t>
  </si>
  <si>
    <t>Elanike valmisolek osaleda kaitsetegevuses kui Eestit rünnatakse (aktiivne kaitsetahe)</t>
  </si>
  <si>
    <t>JO05010110-02</t>
  </si>
  <si>
    <t>Kasutajate rahulolu RKAK infosüsteemiga (ARES)</t>
  </si>
  <si>
    <t>IKT teenuste rahuloluuring</t>
  </si>
  <si>
    <t>JO05010110-03</t>
  </si>
  <si>
    <t>Kasutajate rahulolu KMAK töövahenditega</t>
  </si>
  <si>
    <t>KMAK rahuloluuuring</t>
  </si>
  <si>
    <t>JO05010110-04</t>
  </si>
  <si>
    <t>Kasutajate rahulolu materjaliarvestuse infosüsteemiga (DAX)</t>
  </si>
  <si>
    <t>Elanike toetus relvastatud vastupanule, kui Eestit rünnatakse (passiivne kaitsetahe)</t>
  </si>
  <si>
    <t>Kaitseliidu populaarsus ühiskonnas tõuseb järjepidevalt ning Kaitseliit ja selle liikmed on ühiskonnas tunnustatud kaitsetahte ja tsiviilvastupanu (kerksus) võime suurendamise eestvedajad ning laiapindse riigikaitse ettevalmistamisel täidesaatva riigivõimu asutuste ja kohaliku omavalitsuse üksuste toetajad.</t>
  </si>
  <si>
    <t>JO05010306-01</t>
  </si>
  <si>
    <t>Sihtüksuse liikmete aktiivne kaitsetahe</t>
  </si>
  <si>
    <t>JO05010306-02</t>
  </si>
  <si>
    <t>Suhtumine kaitseliitlastesse</t>
  </si>
  <si>
    <t>JO05010306-03</t>
  </si>
  <si>
    <t>Kaitseliidu usaldusväärsus</t>
  </si>
  <si>
    <t>JO04010502-02</t>
  </si>
  <si>
    <t>Riigikaitseõpetusega rahulolu õpilaste seas</t>
  </si>
  <si>
    <t>Riigikaitseõpetuse välilaagrite korraldamine</t>
  </si>
  <si>
    <t>Noorte kaitsetahte suurendamiseks toetada riigikaitseõpetust läbi riigikaitselaagrite pakkumise ja korraldamise noortele ning seeläbi suurendada noorte huvi ajateenistuse ja Kaitseliidu liikmelisuse vastu</t>
  </si>
  <si>
    <t>JO05010301-03</t>
  </si>
  <si>
    <t>Rahulolu riigikaitselaagriga</t>
  </si>
  <si>
    <t>JO05010308-05</t>
  </si>
  <si>
    <t>Kaitseliidu noorte aktiivne kaitsetahe</t>
  </si>
  <si>
    <t>JO05010308-06</t>
  </si>
  <si>
    <t>Kaitseliidu noorteorganisatsiooni tegevuses osalemise rahulolu</t>
  </si>
  <si>
    <t>JO05010601-03</t>
  </si>
  <si>
    <t>Taristukava eelarveline täitmine</t>
  </si>
  <si>
    <t>JO05010602-01</t>
  </si>
  <si>
    <t>Hankekava eelarveline täitmine</t>
  </si>
  <si>
    <t>JO04010701-04</t>
  </si>
  <si>
    <t>JO04010701-05</t>
  </si>
  <si>
    <t>Üksuste SA struktuuri komplekteeritus (%)</t>
  </si>
  <si>
    <t>Vabariigi Valitsuse 20.12.2007 määruse nr 262 § 5 lg 1 p-de 6 ja 7 alusel riigisaladus tasemel SALAJANE</t>
  </si>
  <si>
    <t>JO04010701-06</t>
  </si>
  <si>
    <t>Õppekogunemistel ja lisaõppekogunemistel osalemise määr (reservteenistusse ilmunute määr)</t>
  </si>
  <si>
    <t>JO04010702-02</t>
  </si>
  <si>
    <t>Juhtide rahulolu personalitöö korraldusega</t>
  </si>
  <si>
    <t>JO04010702-03</t>
  </si>
  <si>
    <t>Teenistujate rahulolu personalitöö korraldusega</t>
  </si>
  <si>
    <t>Üksuste alalhoidmine ja väljaõpe (toetus Maaväele)</t>
  </si>
  <si>
    <t>JO05010103-02</t>
  </si>
  <si>
    <t>Vajalik moonakogus on tagatud</t>
  </si>
  <si>
    <t>Tagada Eesti elanike vaimse heaolu väärtustamine, hoidmine ja toetamine ning õigeaegsed asjakohased sekkumised abivajaduse tekkimisel.</t>
  </si>
  <si>
    <t>Tervisekaotus 1000 elaniku kohta (DALY): meeleolu- ja neurootilised häired F30–F49</t>
  </si>
  <si>
    <t xml:space="preserve">Viia ellu tegevusi, mis toetavad inimeste vaimset tervist üle elukaare ning erinevatel teenuste tasanditel. </t>
  </si>
  <si>
    <t>Töötada välja ja viia ellu vaimse tervise poliitikat, et edendada ja toetada inimeste vaimset tervist ja heaolu ning kujundada elukeskkond vaimset tervist hoidvaks.</t>
  </si>
  <si>
    <t>Tagada nakkushaiguste mõistes turvaline elukeskkond Eestis, ennetades ja vähendades nakkushaiguste levikut läbi teadlikkuse tõstmise, vaktsineerituse parandamise, antimikroobse resistentsuse vähendamise ning luues valmisoleku pandeemiateks ja nende tõhusaks ohjeldamiseks.</t>
  </si>
  <si>
    <t xml:space="preserve">Töötada välja ja viia ellu nakkushaiguste ennetamise ja tõrje poliitikat, et ennetada ja vähendada nakkushaiguste levikut koostöös erinevate osapooltega. </t>
  </si>
  <si>
    <t>Edendada tervist kogu elukaare jooksul ja kujundada tervislikke valikuid toetav keskkond, tagades, et inimestel on olemas vajalikud pädevused ja võimalused teha tervist toetavaid ja riskikäitumist vähendavaid valikuid.</t>
  </si>
  <si>
    <t>Igapäevaselt nikotiinitooteid tarvitavate täisealiste (16–64) osakaal</t>
  </si>
  <si>
    <t>Osaluskordade arv ESF+ tööturuteenustel</t>
  </si>
  <si>
    <t>Osaluskordade arv KOV-i tegevustes</t>
  </si>
  <si>
    <t>Osaluskordade arv avatud taotlusvoorudes</t>
  </si>
  <si>
    <t>Osaluskordade arv ÕÜF tööturuteenustel</t>
  </si>
  <si>
    <t>Osaluskordade arv töövaatlusprogrammis</t>
  </si>
  <si>
    <t>Töötülide menetlemise ning ennetus- ja informeerimistegevuste täitmine; %</t>
  </si>
  <si>
    <t>HE09-03</t>
  </si>
  <si>
    <t>HE09-04</t>
  </si>
  <si>
    <t>TIEK-04</t>
  </si>
  <si>
    <t>Business B-ready indeks</t>
  </si>
  <si>
    <t>Koht edetabelis</t>
  </si>
  <si>
    <t>TIEK0101-03</t>
  </si>
  <si>
    <t>Elukeskkonnaga rahulolu indeks</t>
  </si>
  <si>
    <t>ELMR0101-03</t>
  </si>
  <si>
    <t>Detailplaneeringute kestuse mediaan algatamisest kehtestamiseni kuudes</t>
  </si>
  <si>
    <t>Maakasutuspoliitika valdkonnas antud õigustloovate aktide arv, sh sisemised korralduslikud aktid</t>
  </si>
  <si>
    <t>HE09-05</t>
  </si>
  <si>
    <t>LGBTI+ inimeste õigusliku olukorra indeks, %</t>
  </si>
  <si>
    <t xml:space="preserve">https://rainbowmap.ilga-europe.org/
</t>
  </si>
  <si>
    <t>ILGA-Europe</t>
  </si>
  <si>
    <t>Ohutusalasel koolitusel osalenute osakaal elanikkonnast</t>
  </si>
  <si>
    <t>Elanike osakaal, kes hindavad heaks siseturvalisuse asutuste valmisolekut tulla toime erinevate kriisidega</t>
  </si>
  <si>
    <t>ST06010301</t>
  </si>
  <si>
    <t>Relvaregister_Kaitseliit</t>
  </si>
  <si>
    <t>Kaitseliidu relvade ja lubade arvestuse pidamine ja andmete töötlemine Kaitseliidu poolt</t>
  </si>
  <si>
    <t>ST06010301-01</t>
  </si>
  <si>
    <t>Riigikaitse arengukava elluviimisel järgitakse kokkulepitud ressursiraamistikku, võimed saavutatakse kiiresti</t>
  </si>
  <si>
    <t>JO050101-03</t>
  </si>
  <si>
    <t>RKAK perioodi lõpuks (2035) ette nähtud üksused/projektid on valmis  (kumulatiivne)</t>
  </si>
  <si>
    <t>JO05010107-06</t>
  </si>
  <si>
    <t>Kaitse-eelarve täitmise osakaal (kulud)</t>
  </si>
  <si>
    <t>JO05010112</t>
  </si>
  <si>
    <t>Väe loomine ja arendamine</t>
  </si>
  <si>
    <t>Riigikaitse arengukavas otsustatud uued üksused on määratud perioodis kogu DOTMLPFI-spektris (Doctrine, Organization, Training, Material, Leadership, Personnel, Facilities, Interoperability) välja arendatud ning positiivselt hinnatud</t>
  </si>
  <si>
    <t>JO05010112-01</t>
  </si>
  <si>
    <t>JO05010113</t>
  </si>
  <si>
    <t>Üksuste alahoidmine</t>
  </si>
  <si>
    <t>Iga Kaitseväe operatiivstruktuuri väeüksus on püsivalt mehitatud ning varustuse ja varudega tagatud kehtivate eeskirjade kohaselt</t>
  </si>
  <si>
    <t>JO05010113-01</t>
  </si>
  <si>
    <t>Üksused on püsivalt mehitatud ning varustuse ja varudega tagatud kehtivate eeskirjade kohaselt</t>
  </si>
  <si>
    <t>JO05010114</t>
  </si>
  <si>
    <t>Üksuste väljaõpe</t>
  </si>
  <si>
    <t xml:space="preserve"> 
Iga Kaitseväe operatiivstruktuuri väeüksus on välja õpetatud ja hinnatud lahinguvõimeliseks kehtivate eeskirjade kohaselt</t>
  </si>
  <si>
    <t>JO05010114-01</t>
  </si>
  <si>
    <t>JO05010115</t>
  </si>
  <si>
    <t>Kõik RKAK üksused on lahinguvalmis ning varudega tagatud ning liitlaste püsiv sõjaline kohalolek tugevdab Eesti kaitsevõimet ning NATO heidutus- ja kaitsehoiakut</t>
  </si>
  <si>
    <t>Õppuste läbiviimiseks vajalikud harjutusväljad liitlastele  on hooldatud ning õppusejärgne korrastamine toimub kiiresti</t>
  </si>
  <si>
    <t>JO05010203-03</t>
  </si>
  <si>
    <t>Elanikkonna valmisolek osaleda kaitsetegevuses, kui Eestit rünnatakse (aktiivne kaitsetahe)</t>
  </si>
  <si>
    <t>Avaliku arvamuse uuring  "Tööandjate küsitlus riigikaitseteemadel"</t>
  </si>
  <si>
    <t>Rahvusvahelistel õppustel osalenud kaitseväelaste arv</t>
  </si>
  <si>
    <t>JO04010702-04</t>
  </si>
  <si>
    <t>Kaitseministeeriumi valitsemisala personali pühendumus</t>
  </si>
  <si>
    <t>JO05010703-04</t>
  </si>
  <si>
    <t>Õppekogunemistel KVKT positiivselt läbinud reservväelaste osakaal</t>
  </si>
  <si>
    <t>JO050114</t>
  </si>
  <si>
    <t>Eesti kaitsevõime arendamisel kasutatakse uuenduslikke ja tõhusaid lahendusi ning innovaatiline kaitsetööstus toetab Eesti kaitsevõime tugevdamist ja panustab majanduskasvu</t>
  </si>
  <si>
    <t>JO05011401</t>
  </si>
  <si>
    <t>JO05011402</t>
  </si>
  <si>
    <t>JO05011403</t>
  </si>
  <si>
    <t>Doktorikraadi omandanud tegevväelaste arv aastas</t>
  </si>
  <si>
    <t>Ennetustegevuste planeerimine ja elluviimine lähtub andmetest ja tõendusmaterjalist. Ellu viiakse tulemuslikke ennetustegevusi, ei kasutata kahjuliku mõjuga ennetustegevusi.</t>
  </si>
  <si>
    <t>TE02010902-03</t>
  </si>
  <si>
    <t xml:space="preserve">Ennetuse teadusnõukogus retsenseeritud ennetustegevuste arv </t>
  </si>
  <si>
    <t>TE02010902-04</t>
  </si>
  <si>
    <t>Ennetuskoolitustel osalenute arv</t>
  </si>
  <si>
    <t>TE02010902-05</t>
  </si>
  <si>
    <t>Tööriistad ja juhised otsustajatele ja praktikutele ennetuses kasutamiseks</t>
  </si>
  <si>
    <t xml:space="preserve">Parandada vanemaealiste ühiskonnaelus osalemist. </t>
  </si>
  <si>
    <t>HE060101-03</t>
  </si>
  <si>
    <t xml:space="preserve">Tagada inimestele hüvitiste, toetuste ja nõustamisega rahaline heaolu ja kindlustada pensionisüsteemi jätkusuutlikkus. </t>
  </si>
  <si>
    <t>HE060102-03</t>
  </si>
  <si>
    <t xml:space="preserve">Vanaduspensioni teoreetiline netoasendusmäär </t>
  </si>
  <si>
    <t>Statistikaamet, Rahandusministeerium</t>
  </si>
  <si>
    <t>HE060102-04</t>
  </si>
  <si>
    <t>Mediaanpensioni suhe mediaanpalka</t>
  </si>
  <si>
    <t xml:space="preserve">Tagada inimeste vajadustele vastavad kvaliteetsed, jõustavad ja jätkusuutlikud hoolekandeteenused, mis aitavad neil oma elus iseseisvalt toime tulla ja toetavad võimalikult kaua kodus elamist. Toetada inimeste majanduslikku toimetulekut, et soodustada inimeste iseseisvat toimetulekut ja leevendada abi vajavate inimeste materiaalset puudust. </t>
  </si>
  <si>
    <t>HE070103-01</t>
  </si>
  <si>
    <t>Üle 12 kohaga ühiselamutüüpi majutusega üksuses asuvate ööpäevaringse erihoolekande täidetud teenuskohtade osakaal kõigist ööpäevaringse erihoolekande täidetud teenuskohtadest, %</t>
  </si>
  <si>
    <t>HE070103-02</t>
  </si>
  <si>
    <t>Toetada erivajadusega inimeste iseseisvat toimetulekut. </t>
  </si>
  <si>
    <t>HE070104-01</t>
  </si>
  <si>
    <t>HE070104-02</t>
  </si>
  <si>
    <t>Tagada perede ja laste heaolu, soodustada sündimust, toetada laste arengut ja pakkuda peredele majanduslikku tuge.</t>
  </si>
  <si>
    <t>HE080101-02</t>
  </si>
  <si>
    <t>HE080101-03</t>
  </si>
  <si>
    <t>HE080101-04</t>
  </si>
  <si>
    <t>Lapsevanemad, kes tunnevad, et vajaksid nõu ja abi, ent ei tea, kuhu või kelle poole pöörduda või ei söanda kellegi poole pöörduda</t>
  </si>
  <si>
    <t>Lapse õiguste ja vanemluse uuring (Sotsiaalministeeriumi tellimus)</t>
  </si>
  <si>
    <t>HE080101-05</t>
  </si>
  <si>
    <t>Eesti Sotsiaaluuring</t>
  </si>
  <si>
    <t>Tagada Eestis elavate laste heaolu lastekaitsepoliitika rakendamisega riigi ja kohalike omavalitsuste valdkondadevahelises koostöös.</t>
  </si>
  <si>
    <t>HE080204-01</t>
  </si>
  <si>
    <t>Laste rahulolu eluga 4. klassis, 8. klassis ja 11. klassis</t>
  </si>
  <si>
    <t xml:space="preserve">Haridus- ja Noorteamet (riikliku heaolu- ja koolikeskkonna küsitlused) </t>
  </si>
  <si>
    <t>HE080204-02</t>
  </si>
  <si>
    <t>KOV-ide soovitusindeks SKA lastekaitsealasele nõustamisele ja toele</t>
  </si>
  <si>
    <t>HE080204-03</t>
  </si>
  <si>
    <t>Aasta jooksul asendushooldusel viibinud laste osakaal kõigist 0-17-aastastest lastest, %</t>
  </si>
  <si>
    <t>Sotsiaalministeerium ja Statistikaamet</t>
  </si>
  <si>
    <t xml:space="preserve">Tagada abivajavatele lastele vajaduspõhised kolmanda tasandi ennetusteenused, mis on integreeritud sotsiaal-, tervise-, haridus- ja õiguskaitsevaldkonna juhtumikorraldusse. </t>
  </si>
  <si>
    <t>HE080205-01</t>
  </si>
  <si>
    <t>Perepõhisel hooldusel (hoolduspered, perekonnas hooldamisel ja eestkostel) elavate laste osakaal asendushooldusteenusel viibivatest lastest, %</t>
  </si>
  <si>
    <t>Tagada õigeaegne ja piisav abi kuriteo, vägivalla ja kriisisündmuse ohvritele.</t>
  </si>
  <si>
    <t>HE080301-01</t>
  </si>
  <si>
    <t>HE080301-02</t>
  </si>
  <si>
    <t>2015. aastal jõustunud planeerimisseaduse alusel kehtestatud üldplaneeringute arv</t>
  </si>
  <si>
    <t>Õppekogunemistel ja õppustel osaletud inimpäevade arv aastas</t>
  </si>
  <si>
    <t>TE030111</t>
  </si>
  <si>
    <t>Tagada tervisevaldkonnas vajalikud IKT-teenused.</t>
  </si>
  <si>
    <t>TE03011101</t>
  </si>
  <si>
    <t>Osutada tervisevaldkonna asutustele vajalikud IKT-teenused.</t>
  </si>
  <si>
    <t>T80</t>
  </si>
  <si>
    <t>HE070105</t>
  </si>
  <si>
    <t>Tagada sotsiaalvaldkonnas vajalikud IKT-teenused.</t>
  </si>
  <si>
    <t>HE07010501</t>
  </si>
  <si>
    <t>Osutada sotsiaalvaldkonna asutustele vajalikud IKT-teenused.</t>
  </si>
  <si>
    <t>Kindlustada kvaliteetne veterinaarteenuse osutamine veterinaararstide poolt tagamaks loomade tervis ja heaolu, toiduohutus ning kaitsta rahvatervist läbi asjakohaste bioturvalisuse meetmete rakendamise, ennetades zoonootiliste haiguste levikut ja ravimijääkide sattumist toiduahelasse.</t>
  </si>
  <si>
    <t>Eestis toodetud ja turustatav sööt on ohutu.</t>
  </si>
  <si>
    <t>Tagada teaduspõhised ning sõltumatud riskihinnangud ja ekspertarvamused.</t>
  </si>
  <si>
    <t>Läbi seirete ja monitooringute koguda andmeid ja omada toiduohutuse alasest olukorrast ülevaadet tasemel, mis võimaldab inimese tervist mõjutavate ohtude ja riskide kindlaksmääramist ja iseloomustamist ning toetavad sekkumismeetmete kavandamist ja rakendamist asjakohases toidukäitlemisahela etapis. Valmisoleku tagamine ohtliku toidu edasisel käitlemisel või üleandmisel teistele ettevõtetele või tarbijatele ning vajadusel reageerimine.</t>
  </si>
  <si>
    <t>Eesti ettevõtete ekspordivõime tagamine läbi nõuetekohase väljaveetava toidu. Välja veetav toit on ohutu ja nõuetekohane.</t>
  </si>
  <si>
    <t>Tark ja kestlik põllumajandus, kalandus ja toidutootmine, mis tagavad toiduga kindlustatuse.</t>
  </si>
  <si>
    <t xml:space="preserve">Eesti põllumajandusettevõtete ja toidutööstuste konkurentsivõime tõstmine nii sise- kui välisturul, tarneahela tasakaalustamine, riskijuhtimise tõhustamine, koostöö arendamine ning põlvkondade vahetuse soodustamine. </t>
  </si>
  <si>
    <t>PKBM0112-01</t>
  </si>
  <si>
    <t>Põllumajanduskindlustustoetust saanud ettevõtjate arv</t>
  </si>
  <si>
    <t>Põllumajanduskindlustustoetuse kaudu hüvitatakse 70% ulatuses põllumajandustootja saagi, loomade ja taimede kindlustusmaksed.</t>
  </si>
  <si>
    <t>PKBM0107-01</t>
  </si>
  <si>
    <t>Eesti päritolu põllumajandussaaduste ja toidukaupade (v.a tooraine ja mittesöödav kaup) ekspordi väärtuse kasv võrreldes eelmise aastaga, %</t>
  </si>
  <si>
    <t>Eesti digiriigi platvormid on tulevikukindlad</t>
  </si>
  <si>
    <t>IYDA0204-02</t>
  </si>
  <si>
    <t>Eesti EU-CSI küberindeks</t>
  </si>
  <si>
    <t>ENISA</t>
  </si>
  <si>
    <t>ST06010101</t>
  </si>
  <si>
    <t>Tagatud on värbamis-ja karjäärinõustamisteenus valitsemisala asutustele ja teenistujatele.</t>
  </si>
  <si>
    <t>ST06010302</t>
  </si>
  <si>
    <t>IKT teenuste pakkumine valitsemisalas</t>
  </si>
  <si>
    <t>SIM valitsemisalas pakutavad IKT teenused on töökindlad, kaasaegsed, vastavad turbenõuetele ning kasutajate rahulolu teenusega on kõrge.</t>
  </si>
  <si>
    <t>Tegemist IKT teenuste välja tõstmisega põhiteenustest</t>
  </si>
  <si>
    <t>Eesti territooriumilt tehtud hiv.ee veebikülastuste arv</t>
  </si>
  <si>
    <t>Eestis müüdavad ja käideldavad ravimid ning meditsiiniseadmed on toimivad, kvaliteetsed ja ohutud ning see toetab kvaliteetse tervishoiuteenuse kättesaadavust Eestis.</t>
  </si>
  <si>
    <t>Asjakohane ravimite- ja meditsiiniseadmete alane teave on edastatud või tehtud kättesaadavaks avalikkusele ja kõigile huvipooltele.</t>
  </si>
  <si>
    <t>Tagatakse Ravimiameti vastutusalas õigusalaste selgituste andmine, juhendite koostamine, ettepanekute tegemine õigusaktide muutusteks, väärteo- ja vaidemenetluste läbiviimine ning kohtumenetlustes osalemine.</t>
  </si>
  <si>
    <t>PKBM0115</t>
  </si>
  <si>
    <t>PKBM0115-02</t>
  </si>
  <si>
    <t>PKBM011501</t>
  </si>
  <si>
    <t>PKBM011502</t>
  </si>
  <si>
    <t>PKBM011503</t>
  </si>
  <si>
    <t>PKBM011503-01</t>
  </si>
  <si>
    <t>PKBM011504</t>
  </si>
  <si>
    <t>PKBM011504-01</t>
  </si>
  <si>
    <t>ühiskonnale olulise teabe kestlik säilitamine, kasutamine ning kodanike õiguste tõendamine.</t>
  </si>
  <si>
    <t>RV310101-01</t>
  </si>
  <si>
    <t>Arhiivipedagoogilistes tegevustes osalenute arv (inimest aastas)</t>
  </si>
  <si>
    <t>Lisatud tegevuse tasandi mõõdikud, mis on samad, mis olid meetme tasandil.</t>
  </si>
  <si>
    <t>RV310101-02</t>
  </si>
  <si>
    <t>RV310101-03</t>
  </si>
  <si>
    <t>Rahvusarhiivi teaduspublikatsioonide arv (tk. aastas)</t>
  </si>
  <si>
    <t>HS-21</t>
  </si>
  <si>
    <t xml:space="preserve">Alushariduse õpetajate keskmine töötasu võrreldes üldhariduse õpetaja töötasu alammääraga (%)   </t>
  </si>
  <si>
    <t>Seoses metoodika muutusega lisatud uue mõõdikuna</t>
  </si>
  <si>
    <t>Saldoandmik/EHIS</t>
  </si>
  <si>
    <t>HS11-18</t>
  </si>
  <si>
    <t>HS110102-06</t>
  </si>
  <si>
    <t>3-aastaste kuni kooliealiste laste osakaal, kes on käinud koolieelses lasteasutuses (%)</t>
  </si>
  <si>
    <t>Mõõdik tõstetud meetme tasandilt tegevuse tasandile</t>
  </si>
  <si>
    <t>HS110102-07</t>
  </si>
  <si>
    <t>HS110104-05</t>
  </si>
  <si>
    <t>HS110106-02</t>
  </si>
  <si>
    <t>HS110106-03</t>
  </si>
  <si>
    <t>Õppija annete toetamine</t>
  </si>
  <si>
    <t>Muutus nimetus</t>
  </si>
  <si>
    <t>HS110201-19</t>
  </si>
  <si>
    <t>HS110201-20</t>
  </si>
  <si>
    <t>HS110201-21</t>
  </si>
  <si>
    <t>HS110201-22</t>
  </si>
  <si>
    <t>HS110201-23</t>
  </si>
  <si>
    <t>HS110201-24</t>
  </si>
  <si>
    <t>HS110201-25</t>
  </si>
  <si>
    <t>HS110201-26</t>
  </si>
  <si>
    <t>Rajaleidja soovitatud tugispetsialisti teenuste rakendamise osakaal üldhariduses (%)</t>
  </si>
  <si>
    <t>HS110202-16</t>
  </si>
  <si>
    <t>HS110202-17</t>
  </si>
  <si>
    <t>HS110203-10</t>
  </si>
  <si>
    <t>HS110203-11</t>
  </si>
  <si>
    <t>HS110301-01</t>
  </si>
  <si>
    <t>HS110302-13</t>
  </si>
  <si>
    <t>HS110302-14</t>
  </si>
  <si>
    <t>HS110302-15</t>
  </si>
  <si>
    <t>Lisatud uus mõõdik, senine LTT mõõdik jääb Haridussilma seiratavaks.</t>
  </si>
  <si>
    <t>HS110302-16</t>
  </si>
  <si>
    <t>HS110302-17</t>
  </si>
  <si>
    <t>HS110403-03</t>
  </si>
  <si>
    <t>Noortevaldkonna korraldamise kvaliteedi hindamise läbinud kohalike omavalitsuste osakaal (%)</t>
  </si>
  <si>
    <t xml:space="preserve">Eestis on puhas ja elurikas keskkond ning tõhus keskkonnakasutus
</t>
  </si>
  <si>
    <t xml:space="preserve">Eestis on tagatud kvaliteetsed ning kestlikud liikumisvõimalused kõigile. </t>
  </si>
  <si>
    <t>Eesti mere- ja veekeskkond on kaitstud, veeteenus on kestlik ning meremajandus konkurentsivõimeline ja jätkusuutlik.</t>
  </si>
  <si>
    <t xml:space="preserve">Riigi arvutitöökoha kaasaegsel teenusel olevate asutuste arv, tk </t>
  </si>
  <si>
    <t>IYDA0304-01</t>
  </si>
  <si>
    <t>RV02-08</t>
  </si>
  <si>
    <t>RV02-09</t>
  </si>
  <si>
    <t>Vabariigi Valitsuse nõustamine eelarve, maksunduse ja makromajanduse küsimuses, et analüüsidele tuginedes saaks Valitus teha informeeritud  poliitikaotsuseid.</t>
  </si>
  <si>
    <t>Positiivse majandusliku lisaväärtusega (EVA) riigi äriühingute osakaal kõigist riigi äriühingutest, %</t>
  </si>
  <si>
    <t>Riigi töötajaskond on võimekas ning kohaneb ühiskonna muutuvate vajaduste ja võimalustega.</t>
  </si>
  <si>
    <t>PKTO010101</t>
  </si>
  <si>
    <t>Taimekaitse ja väetiste valdkonna poliitika kujundamine</t>
  </si>
  <si>
    <t>Taimekaitse ja väetiste  valdkonna poliitika on kujundatud</t>
  </si>
  <si>
    <t>Freedom House</t>
  </si>
  <si>
    <t>World Justice Project</t>
  </si>
  <si>
    <t>Kriminaalpoliitika põhineb andmetel ja uuringutel ning ühiskonnaliikmete õiguskuulekus on kõrge. Kriminaaljustiitssüsteem on läbipaistev, tõhus, sh digitaalne, ning inimkeskne, sh ohvrisõbralik ning suudab avastada ka uusimaid kuriteoliike.</t>
  </si>
  <si>
    <t>Inimesed ja ettevõtted saavad oma õigusküsimused tõhusalt lahendatud. Kohtumenetlus toimib usaldusväärselt ja tõhusalt, õigusteenused ja õigusteave on usaldusväärsed ja kättesaadavad.</t>
  </si>
  <si>
    <t>TE01010403-05</t>
  </si>
  <si>
    <t>Ilusalongide osakaal järelevalve läbinud salongidest aastas, kus hügieenialased puudused on likvideeritud</t>
  </si>
  <si>
    <t>Iluteenus on käsitletud RTHSi § 19 lg 1 mõistes</t>
  </si>
  <si>
    <t>TE01010403-06</t>
  </si>
  <si>
    <t>Ilusalongide osakaal, kus on tuvastatud ja lõpetatud ebaseadusliku tervishoiuteenuse osutamine, ohukahtluse alusel kontrollitud ilusalongide arvust aastas</t>
  </si>
  <si>
    <t>Enim puudust kannatavate inimeste toetamine, sh toiduabi osutamine</t>
  </si>
  <si>
    <t>HE08010103</t>
  </si>
  <si>
    <t>Toitjakaotustoetus</t>
  </si>
  <si>
    <t>Vanemlusrogrammides osalenud isikute arv</t>
  </si>
  <si>
    <t>HE05010204-05</t>
  </si>
  <si>
    <t>HE05010204-06</t>
  </si>
  <si>
    <t>Võrdsete võimaluste valdkonna poliitika kujundamine, koordineerimine ja rakendamine</t>
  </si>
  <si>
    <t>KS020102-05</t>
  </si>
  <si>
    <t xml:space="preserve">KuM/dopingu kasutamise leviku uuring </t>
  </si>
  <si>
    <t>KS020102-06</t>
  </si>
  <si>
    <t>Iseseisvat toimetulekut toetavaid teenuseid ja ööpäevaringset üldhooldusteenust saavate inimeste suhtarv</t>
  </si>
  <si>
    <t>Eestis on kestlik toidutootmine, ohutu toit ja hoitud keskkond</t>
  </si>
  <si>
    <t>PKTO0104-09</t>
  </si>
  <si>
    <t>Uute Eestis aretatud ja sordilehte võetud sortide arv aastas</t>
  </si>
  <si>
    <t>Põllumajandusmaa elurikkuse ja maastike mitmekesisuse säilimise tagamine.</t>
  </si>
  <si>
    <t>Kalandussektori toodang on kvaliteetne, kõrge lisandväärtuse ja suure ekspordipotentsiaaliga</t>
  </si>
  <si>
    <t>Kalavarude püügitingimused ja  -võimalused on aja- ja asjakohased, kalavarud on kestlikult majandatud ja harrastuspüük on  arendatud.</t>
  </si>
  <si>
    <t>25-39-aastaste naiste ja meeste osatähtsus, kes ei soovi saada ühtegi last</t>
  </si>
  <si>
    <t>Täiskasvanute (16+) üldine eluga rahulolu skaalal 0-10</t>
  </si>
  <si>
    <t>Eesti sotsiaaluuring (EU-SILC)​, Statistikaamet</t>
  </si>
  <si>
    <t>Lennundussektori toimimiseks ilmavaatlusandmete tagamine</t>
  </si>
  <si>
    <t>Kvaliteedisüsteemiga liitunud keskuste arv</t>
  </si>
  <si>
    <t>KLEK-04</t>
  </si>
  <si>
    <t>Majandusmetsade pindala osakaal metsamaast, %</t>
  </si>
  <si>
    <t>KLEK010120-01</t>
  </si>
  <si>
    <t>Liigi kaitse tegevuskavade, kaitsekorralduskavade, elupaiga tegevuskavade ja ohjamiskavade I ja II prioriteedi tegevuste täitmise määr, %</t>
  </si>
  <si>
    <t>KLEK010120-02</t>
  </si>
  <si>
    <t>Kaitstavatel aladel läbiviidud kaitsetulemuslikkuse hindamine määr, %</t>
  </si>
  <si>
    <t>KLEK010120-03</t>
  </si>
  <si>
    <t>Ohustatud ja kaitsealuste liikide ning Natura elupaigatüüpide ajakohaste andmete määr, %</t>
  </si>
  <si>
    <t>KLEK010121-01</t>
  </si>
  <si>
    <t>Kalanduse kliendirahulolu</t>
  </si>
  <si>
    <t>KLEK010121-02</t>
  </si>
  <si>
    <t>Kalanduse kontrollide ja rikkumiste suhtarv</t>
  </si>
  <si>
    <t>KLEK010121-03</t>
  </si>
  <si>
    <t>Kalanduse keskkonnakahjuga rikkumiste arv ja keskkonnakahju suurus</t>
  </si>
  <si>
    <t>KLEK010215-01</t>
  </si>
  <si>
    <t>KLEK010215-02</t>
  </si>
  <si>
    <t>E-otsuste osakaal metsateatiste menetlemisel, %​</t>
  </si>
  <si>
    <t>KLEK010215-03</t>
  </si>
  <si>
    <t>Tulemiga "vastab nõuetele" lõppenud metsakasutuse nõuetele vastavuse kontrollide osakaal, %​</t>
  </si>
  <si>
    <t>KLEK010215-04</t>
  </si>
  <si>
    <t>Kvaliteetsete metsataimede partiide osakaal kontrollitud partiidest, %</t>
  </si>
  <si>
    <t>KLEK010216-01</t>
  </si>
  <si>
    <t>Kliendirahulolu jahinduse korraldusega</t>
  </si>
  <si>
    <t>KLEK010216-02</t>
  </si>
  <si>
    <t>Jahijärelevalves kontrollide ja rikkumiste suhtarv</t>
  </si>
  <si>
    <t>KLEK010216-03</t>
  </si>
  <si>
    <t>Jahinduses keskkonnakahjuga rikkumiste arv ja keskkonnakahju suurus</t>
  </si>
  <si>
    <t>KLEK010216-04</t>
  </si>
  <si>
    <t>Keskkonnaametile esitatud jahindust puudutavate vaiete ja päringute arv</t>
  </si>
  <si>
    <t>KLEK020103-03</t>
  </si>
  <si>
    <t>Tähtaegsus</t>
  </si>
  <si>
    <t>L71</t>
  </si>
  <si>
    <t>KLEK020103-04</t>
  </si>
  <si>
    <t>Keskmine KMH menetlustoimingute kestvus</t>
  </si>
  <si>
    <t>KLEK020103-05</t>
  </si>
  <si>
    <t>Kliendi rahulolu teenusega</t>
  </si>
  <si>
    <t>KLEK020104-03</t>
  </si>
  <si>
    <t>KLEK020107-03</t>
  </si>
  <si>
    <t>KLEK020107-04</t>
  </si>
  <si>
    <t>Kompleksloaga käitiste osakaal, mis vastab PVT järeldusele</t>
  </si>
  <si>
    <t>KLEK020107-05</t>
  </si>
  <si>
    <t>Riskipõhise kontrollivalimi "vastab nõuetele" kompleksloa kontrollide osakaal, %</t>
  </si>
  <si>
    <t>KLEK020108-06</t>
  </si>
  <si>
    <t>Täiendavalt juurde määratud keskkonnatasu</t>
  </si>
  <si>
    <t>KLEK020112-01</t>
  </si>
  <si>
    <t>Menetluste tähtaegsus</t>
  </si>
  <si>
    <t>KLEK020112-02</t>
  </si>
  <si>
    <t>KLEK020112-03</t>
  </si>
  <si>
    <t>Konventsioonide ja direktiivide rakendamise aruanded on esitatud tähtaegselt (jah/ei)</t>
  </si>
  <si>
    <t>KLEK020211-01</t>
  </si>
  <si>
    <t>Kiirgustegevuse nõuetele vastavate kontrollide osakaal, %</t>
  </si>
  <si>
    <t>KLEK020211-02</t>
  </si>
  <si>
    <t>Tähtaegsete menetluste osakaal, %</t>
  </si>
  <si>
    <t>KLEK020211-03</t>
  </si>
  <si>
    <t>Kiirgustöötajatele kehtestatud doosi piirmäärade ületamise juhtumite arv, tk</t>
  </si>
  <si>
    <t>KLEK020211-04</t>
  </si>
  <si>
    <t>Kiirgusseire teostamise ja kiirgusohust varajase hoiatamise süsteemi tõrgeteta toimimise aeg, %</t>
  </si>
  <si>
    <t>KLEM030112-01</t>
  </si>
  <si>
    <t>KLEM030112-02</t>
  </si>
  <si>
    <t>Korrastamata karjääride arv</t>
  </si>
  <si>
    <t>KLEM030112-03</t>
  </si>
  <si>
    <t>Taotluste menetluste tähtaegsus</t>
  </si>
  <si>
    <t>KLEM030112-04</t>
  </si>
  <si>
    <t>KLEM030112-05</t>
  </si>
  <si>
    <t>KLEM040114-01</t>
  </si>
  <si>
    <t>Riskipõhise kontrollivalimi "vastab nõuetele" kontrollide osakaal, %</t>
  </si>
  <si>
    <t>KLEM040114-02</t>
  </si>
  <si>
    <t>KLEM040114-03</t>
  </si>
  <si>
    <t>Eesti laevandus on rahvusvaheliselt konkurentsivõimeline (1-3)</t>
  </si>
  <si>
    <t>Ehitusloa menetluste läbiviimise kestvus päevades, mediaankeskmisena</t>
  </si>
  <si>
    <t xml:space="preserve">Toetusega rekonstrueeritud eluruumide arv </t>
  </si>
  <si>
    <t>ELER030113-01</t>
  </si>
  <si>
    <t>ELER030113-02</t>
  </si>
  <si>
    <t>ELER030113-03</t>
  </si>
  <si>
    <t xml:space="preserve">Avaliku sektori asutuste energiakasutuse vähenemine võrreldes 2021. aastaga %. </t>
  </si>
  <si>
    <t>Näitab avaliku sektori eeskuju. Oodatud vähenemine -1,9% võrreldes 2021. aastaga.</t>
  </si>
  <si>
    <t>Üle-euroopalise transpordivõrgustiku (TEN-T) põhivõrku kuuluvate nõuetele vastavate riigiteede pikkus, km</t>
  </si>
  <si>
    <t>Riigiteede teekatte tasasuse indeks (IRI), mm/m</t>
  </si>
  <si>
    <t>Riigiteede võrgu seisundi säilitamine vastavalt „Riigiteede teehoiukava 2021-2030“ peatükk 5 eesmärkidele ja lisa 3 finantsplaanile. IRI (International Roughness Index) on rahvusvaheliselt heaks kiidetud sõidumugavust iseloomustav väärtus, mis arvutatakse standardse sõiduki kere vertikaalsuunaliste võngete summana 100 m lõigule (ühik - mm/m). Tee on seda tasasem, mida väiksem on IRI väärtus. IRI 2,6 mm/m korral on sõidumugavus hea ja rahuldava taseme piiril ning teevõrgu elukaarekulud optimaalsed. Väga hea taseme,  IRI &lt;1,5 mm/m, saavutamine eeldaks teede ulatuslikku ümberehitamist koos muldkehade vahetusega millel puudub majanduslik  põhjendus. Sihttase 2030.a on 70%. Arv esitatakse programmidokumendis kujul väiksem või võrdne "≤".</t>
  </si>
  <si>
    <t>Transpordiamet, Kliimaministeerium</t>
  </si>
  <si>
    <t>ELTL010303-02</t>
  </si>
  <si>
    <t>Sillapargi keskmise seisukorra indeks (SI)</t>
  </si>
  <si>
    <t>Sildade üldsist seisukorda iseloomustab sillapargi keskmine seisukorra indeks SI. Selle indeksi keskmise väärtuse kujunemist mõjutab uute sildade ehitaine, olemasolevate remontimine ning ülejäänud sildade seisukorra halvenemine ajas. Eesmärgiks taseme säilitamine.</t>
  </si>
  <si>
    <t>ELTL010303-03</t>
  </si>
  <si>
    <t>Kruusakihi uuendamist vajavate kruusateede osakaal, %</t>
  </si>
  <si>
    <t>Kruusatee kulumiskihi uuendamise vajadus on olukord, kus teel pole enam hööveldamiseks ning korrashoiuks vajalikku kruusakihi paksust. Möödik näitab seda, kui suur osa kruusateede võrgust vajab käesoleval hetkel kruusakihi uuendamist. Kruusakihi uuendamise tsükkel sõltub liiklussagedusest. Tegemist on (kruusakihi uuendamise vajaduse % kogu kruusateede mahust).</t>
  </si>
  <si>
    <t>Üle-euroopalise transpordivõrgustiku (TEN-T) põhivõrku kuuluva Tallinna–Tartu riigitee lõigu vastavus kehtestatud nõuetele, %</t>
  </si>
  <si>
    <t>Osakaal on arvestatud TEN-T põhivõrgu Tallinna–Tartu teelõigu pikkuse 174 km suhtena.</t>
  </si>
  <si>
    <t>ELTL010304-02</t>
  </si>
  <si>
    <t>Üle-euroopalise transpordivõrgustiku (TEN-T) põhivõrku kuuluva Tallinna–Pärnu–Ikla riigitee vastavus kehtestatud nõuetele, %</t>
  </si>
  <si>
    <t xml:space="preserve">Osakaal on arvestatud TEN-T põhivõrgu Tallinna–Pärnu teelõigu pikkuse 128 km suhtena. 
P.S. arvestusest on väljas Uulu–Ikla põhivõrgu lõik, sest selle liiklussagedus on oluliselt madalam ülejäänud põhivõrgu teedest ning oleme otsustanud sellele küsida erandit. </t>
  </si>
  <si>
    <t>Kliendirahulolu teetransporditaristuga seotud lubade väljastamisega (NPS)</t>
  </si>
  <si>
    <t>Kõigi Transpordiameti teetransporditaristuga seotud lubade väljastamisega seotud otsest avalike teenuste kliendirahuolu NPS näitaja keskmine.</t>
  </si>
  <si>
    <t>Ühistranspordi, jalgratta ja jalgsi tööl käivate liiklejate ning tööle sõitu vältinute osakaal, %</t>
  </si>
  <si>
    <t>ELTL010405-02</t>
  </si>
  <si>
    <t>Liikluses hukkunute ja raskelt vigastatute arvu vähenemine poole võrra kolme aasta keskmisena: saame mõõta tervikuna liiklusohutusprogrammi elluviimiskava tegevuste tulemuslikkust. Liiklussurmade (maanteedel) ja raskelt vigastatute arvu vähenemine töötab nn nullvisiooni saavutamise nimel ehk eesmärgi laiem mõte on viia liiklussurmade arv nii madalaks kui võimalik, ideaalis nullini.</t>
  </si>
  <si>
    <t>ELTL010405-03</t>
  </si>
  <si>
    <t>Rahulolu Transpordiameti teenindusbüroodega (NPS)</t>
  </si>
  <si>
    <t>ELTL010406-02</t>
  </si>
  <si>
    <t>Sõidueksamite keskmine ooteaeg kalendripäevades</t>
  </si>
  <si>
    <t>Sihiks on maksimaalne aktsepteeritav aeg, tegelik soov on jõuda väiksema tasemeni.</t>
  </si>
  <si>
    <t>ELTL010406-03</t>
  </si>
  <si>
    <t>E-teeninduse osakaal toimingutest, mis on e-teenustes kättesaadavad, %</t>
  </si>
  <si>
    <t>ELTL010406-04</t>
  </si>
  <si>
    <t>Erinevus Transpordiameti paikvaatluste käigus ja tehnoülevaatluspinktuse töös korduvale ülevaatusele suunatud sõidukite osakaalude vahel.</t>
  </si>
  <si>
    <t>Tulemust hinnatakse kahe väärtuse erinevuse vähenemise abil: Transpordiameti tehtud paikvaatluste ajal kontrollitud sõidukitest korduvale ülevaatusele suunatud sõidukite protsent (2023. a tase 53%) ja tehnoülevaatuspunktide tavapärase töö käigus korduvale ülevaatusele suunatud sõidukite protsent (2023. a tase 15,25%) ehk 53%-15,25%=37,75.
Sihtide seadmisel on eesmärgiks, et Tehnoülevaatuspunktide töökvaliteet on tõusnud ja seeläbi on tehniliselt mittekorras sõidukite osakaal liikluses vähenenud</t>
  </si>
  <si>
    <t>ELTL010406-05</t>
  </si>
  <si>
    <t>Rahulolu Transpordiameti eksamineerijatega (NPS)</t>
  </si>
  <si>
    <t>Eesti lennundussektori poolt põhjustatud lennuõnnetuste arv</t>
  </si>
  <si>
    <t>Eesmärk on 0</t>
  </si>
  <si>
    <t>ELTL010407-02</t>
  </si>
  <si>
    <t>Eesti lennundussektori poolt põhjustatud tõsiste intsidentide arv</t>
  </si>
  <si>
    <t>Eesmärk - ärilises lennutegevuses toimuvate tõsiste intsidentide arv on viie aasta lõikes vähenemistrendis.  Eesmärgi täitmist mõõdame absoluutarvuna, trendi täpsemaks jälgimiseks kasutame suhtarvu juhtumit/10000 lennutunni kohta.</t>
  </si>
  <si>
    <t>ELTL010407-03</t>
  </si>
  <si>
    <t>Eesti lennundussektori poolt põhjustatud surmajuhtumite arv</t>
  </si>
  <si>
    <t>ELMV010213-01</t>
  </si>
  <si>
    <t>Veemajanduskava meetmeprogrammi meetmete täitmise osakaal, %</t>
  </si>
  <si>
    <t>ELMV010213-02</t>
  </si>
  <si>
    <t>ELMV010213-03</t>
  </si>
  <si>
    <t>Menetluste tähtaegsus, %</t>
  </si>
  <si>
    <t>ELMV010213-04</t>
  </si>
  <si>
    <t>Perearstiabi kättesaadavus ja tervishoiuteenuse osutajate tegutsemisõiguse haldamine ja järelevalve</t>
  </si>
  <si>
    <t>Keskmine haiglas viibimise aeg päevades</t>
  </si>
  <si>
    <t>Püsiv materiaalne ja sotsiaalne ilmajäetuse määr puudega inimeste hulgas, %</t>
  </si>
  <si>
    <t>16-aastaste ja vanemate tegevuspiiranguga inimeste osakaal I sissetulekukvintiilis, %</t>
  </si>
  <si>
    <t>Perelepitust saanud perede arv</t>
  </si>
  <si>
    <t>Lastemajateenust vajavate laste arv</t>
  </si>
  <si>
    <t>Juhtumid, mille raames PPA on lastemajas</t>
  </si>
  <si>
    <t>Lasteabi telefoniteenuse pöördumiste arv</t>
  </si>
  <si>
    <t>Lasteabi telefoniteenuse pöördumiste tase lapse abivajadusest lähtuvalt (nõustamine, abivajav laps, hädaohus olev laps)</t>
  </si>
  <si>
    <t>Teavitustegevustes osalenud lastega töötavate spetsialistide arv (kontaktkoolitused, infotunnid, seminarid, e-kursus)</t>
  </si>
  <si>
    <t>Teavitustegevustes osalenud laste arv</t>
  </si>
  <si>
    <t>Teenust saanud laste arv aasta jooksul</t>
  </si>
  <si>
    <t>HE05020201-02</t>
  </si>
  <si>
    <t>Osakaal lastest, kes on teenusel korduvalt suunamise pikendamise või korduvsuunamise kaudu</t>
  </si>
  <si>
    <t>Teenusel osalenud laste ja noorte arv aasta jooksul</t>
  </si>
  <si>
    <t>HE05020203-02</t>
  </si>
  <si>
    <t>Osakaal lastest, kelle käitumise riskitase MDFT-sse suunamise hetkel on keskmine või kõrge</t>
  </si>
  <si>
    <t>HE05020203-03</t>
  </si>
  <si>
    <t>Osakaal lastest, kelle riskitase on teraapia lõppedes langenud</t>
  </si>
  <si>
    <t>TE03011102</t>
  </si>
  <si>
    <t>Riikliku disainisüsteemi arendamine ja haldamine</t>
  </si>
  <si>
    <t>Arendada ja hallata riiklikku disainisüsteemi</t>
  </si>
  <si>
    <t>Kaitseplaneerimise infosüsteemi tagamine</t>
  </si>
  <si>
    <t>Kaitseplaneerimise infosüsteem on töökindel, vastab kasutajate vajadustele ning toetab riigikaitse arengukava ja Kaitseministeeriumi valitsemisala arengukava juhtimisotsuste tegemist</t>
  </si>
  <si>
    <t>Väljaõppes osalenute osakaal SA struktuuris määratud isikkoosseisust</t>
  </si>
  <si>
    <t>Noorte riigikaitseline haridus</t>
  </si>
  <si>
    <t>Viia läbi Kaitseliidu noorliikmete väljaõpet Kodutütarde ja Noorte Kotkaste organisatsioonides, pakkumaks noortele võimalust aktiivselt riigikaitsesse panustada ning tagada seeläbi riigikaitsjate ja tulevaste riigikaitse juhtide järelkasv.</t>
  </si>
  <si>
    <t>Mürgistuste tõttu habrastes vanuserühmades (0-4 eluaastat ja 65+ vanuses) haiglaravi vajanud isikute arv 10 000 elaniku kohta</t>
  </si>
  <si>
    <t>Keskkonnatervishoiu poliitika kujundamine ja elluviimise korraldamine</t>
  </si>
  <si>
    <t>TE01010202-10</t>
  </si>
  <si>
    <t>Vee terviseohutuse infosüsteemi kaudu basseinivee kvaliteedi andmeid edastavate ujulate osakaal</t>
  </si>
  <si>
    <t>Planeeringute ning füüsikalistest (v.a ioniseeriv kiirgus), keemilistest ja bioloogilistest teguritest tingitud terviseohtude hindamine ning terviseriskide vähendamine</t>
  </si>
  <si>
    <t>TE01010303-03</t>
  </si>
  <si>
    <t>Tähtajaks hinnatud taotluste osakaal</t>
  </si>
  <si>
    <t>TE01010303-04</t>
  </si>
  <si>
    <t xml:space="preserve">Ennetähtaegselt vastatud päringute osakaal </t>
  </si>
  <si>
    <t>Kemikaalide hindamise ja riskide vähendamisega seotud tegevuste arv</t>
  </si>
  <si>
    <t>TE01010304-03</t>
  </si>
  <si>
    <t>Ennetähtaegselt vastatud päringute osakaal</t>
  </si>
  <si>
    <t>Ilu- ja isikuteenuste terviseohutuse edendamine ning balneoloogilise ravimuda ja turba kvaliteedi hindamine</t>
  </si>
  <si>
    <t>TE02010101-01</t>
  </si>
  <si>
    <t>Inimeste osakaal, kes ei tunne puudust ühestki vaimse tervise abivõimalusest</t>
  </si>
  <si>
    <t xml:space="preserve">Eesti keeles avaldatud uuringu- või analüüsiraportite arv </t>
  </si>
  <si>
    <t xml:space="preserve">Välja arendatud uute vaimse tervise edendamise sekkumiste arv </t>
  </si>
  <si>
    <t xml:space="preserve">Avaldatud vaimse tervise alaste teaduspublikatsioonide arv </t>
  </si>
  <si>
    <t>HIVi ja tuberkuloosi ennetamine ja mõjude vähendamine</t>
  </si>
  <si>
    <t>Suurendada elanikkonna teadmisi HIV-nakkusest ja tuberkuloosist ning nende levikuteedest ning edendada turvalist seksuaalkäitumist soodustavaid teadmisi, eluoskusi ja hoiakuid.</t>
  </si>
  <si>
    <t>Teenuste osutamise korrad</t>
  </si>
  <si>
    <t>HIViga seotud uuringute arv</t>
  </si>
  <si>
    <t>TE02010304-02</t>
  </si>
  <si>
    <t>Uimastitarvitamise (sh alkohol ja nikotiin) ennetamisele ja vähendamisele suunatud veebilehtede külastuse arv (Eesti territooriumilt)</t>
  </si>
  <si>
    <t>TE02010304-03</t>
  </si>
  <si>
    <t>Uimastitarvitamisega seotud abi- ja tugiteenuste saajate arv</t>
  </si>
  <si>
    <t>TE02010304-04</t>
  </si>
  <si>
    <t>Uimastitarvitamise vähendamisega seotud koolitustel ja infopäevadel osalevate spetsialistide arv</t>
  </si>
  <si>
    <t>Uimastite tarvitamisega seotud uuringute ja analüüside arv</t>
  </si>
  <si>
    <t>Toitumise valdkonna uuringud</t>
  </si>
  <si>
    <t xml:space="preserve">Töötada välja ja viia ellu tervisekäitumise poliitikat, et edendada koostöös erinevate osapooltega tõenduspõhist lähenemist, luua tervislikke valikuid toetav keskkond, suurendada inimeste teadlikkust tervislikest valikutest ja muuta ühiskonna hoiakud tervist toetavamaks. </t>
  </si>
  <si>
    <t xml:space="preserve">Sekkumiste väljaõppes osalevate haridusasutuste arv </t>
  </si>
  <si>
    <t>TE02011102-01</t>
  </si>
  <si>
    <t>Tervisedenduse alaste uuringute ja analüüside arv</t>
  </si>
  <si>
    <t>TE02011102-02</t>
  </si>
  <si>
    <t>Tervisedenduse alastel koolitustel osalejate arv</t>
  </si>
  <si>
    <t>TE02011102-03</t>
  </si>
  <si>
    <t xml:space="preserve">Tööriistad ja juhendid kohaliku tasandi spetsialistidele </t>
  </si>
  <si>
    <t>Kindlustada tervishoiusüsteemi usaldusväärsus, tagades teenuseosutajate pädevuse ning tervishoiuteenuste kvaliteedi ja ohutuse</t>
  </si>
  <si>
    <t>Kvaliteetselt (tähtaegselt ja nõuetele vastavalt) menetletud tegevusloa taotluste osakaal</t>
  </si>
  <si>
    <t>TE03010508-07</t>
  </si>
  <si>
    <t xml:space="preserve">Ohuprognoosi alusel kontrollitud ning nõuetele vastavate tervishoiuteenuse osutajate osakaal </t>
  </si>
  <si>
    <t>TE03010508-08</t>
  </si>
  <si>
    <t>Ohuprognoosi menetluses tuvastatud puudustega tervishoiuteenuse osutajate osakaal, kes on puudused kõrvaldanud või kelle tegevus on peatatud või lõpetatud</t>
  </si>
  <si>
    <t>TE03010508-09</t>
  </si>
  <si>
    <t>Tervishoiuteenuste tegevuslubade andmekogus korrektsete (vigadeta ja vastuoludeta) andmete osakaal</t>
  </si>
  <si>
    <t>Tervishoiuteenuste kvaliteedi ja patsiendiohutuse edendamine ning vastutuskindlustuse süsteemi haldamine</t>
  </si>
  <si>
    <t>Parandada patsiendiohutust, kogudes ja analüüsides tervishoius ette tulnud juhtumeid ning pakkudes sellest lähtuvat ja muud jõustavat tuge tervishoiuteenuse osutajatele kvaliteedi tõstmiseks. Samuti tagatakse, et tervishoiuteenuse osutajatel on kohustuslik vastutuskindlustus ning selle täitmist jälgitakse, toetades sellega patsientide kaitset ja tervishoiuteenuste usaldusväärsust</t>
  </si>
  <si>
    <t>Vastutuskindlustuslepingu sõlminud tervishoiuteenuse osutajate osakaal kõigist kehtiva tegevusloaga (va. teenuse osutamisest ajutiselt loobunud) tervishoiuteenuse osutajatest</t>
  </si>
  <si>
    <t>TE03010510-02</t>
  </si>
  <si>
    <t>Kehtiva tegevusloaga (va. teenuse osutamisest ajutiselt loobunud) tervishoiuteenuseosutajate osakaal (%), kes on aasta jooksul registreerinud vähemalt ühe kohustusliku patsiendiohutusjuhtumi</t>
  </si>
  <si>
    <t>Mittetöötavate vanadus- ja rahvapensionäride arv, kelle eest makstakse Tervisekassale</t>
  </si>
  <si>
    <t>Ravimitega ja meditsiiniseadmetega seotud järelevalve</t>
  </si>
  <si>
    <t>TE03010804-02</t>
  </si>
  <si>
    <t>Ravimite, rakkude, kudede ja elundite, narkootiliste ja psühhotroopsete ainete ja nende lähteainetega seotud koondaruannete, analüüside ja päringute vastuste arv</t>
  </si>
  <si>
    <t>TE03010805-03</t>
  </si>
  <si>
    <t>Laborianalüüside arv</t>
  </si>
  <si>
    <t>TE03010511-01</t>
  </si>
  <si>
    <t>Vähitõrje tegevuskava tegevuste ellu viimine</t>
  </si>
  <si>
    <t>TE03010421-02</t>
  </si>
  <si>
    <t>Rahuldatud taotluste osakaal kogutaotlustest</t>
  </si>
  <si>
    <t>Kaasaegsetel koostööpõhimõtetel töötavate esmatasandi tervisekeskuste arv</t>
  </si>
  <si>
    <t>TE03011003-02</t>
  </si>
  <si>
    <t>Maakondade arv, kus on toimiv tervishoiu- ja sotsiaalteenus osutajate koostööorganisatsioon</t>
  </si>
  <si>
    <t>IKT-teenuse osutamine tervisevaldkonna asutustele</t>
  </si>
  <si>
    <t>Tööturu osapooltele on tagatud töösuhete, töötervishoiu ja tööohutuse nõustamine ning teabe kättesaadavus</t>
  </si>
  <si>
    <t>Töövõime vähenemise ennetamine ohutu töökeskkonna kaudu ja töötingimuste edendamine</t>
  </si>
  <si>
    <t>Tööandja ja töötaja vaheliste töövaidluste lahendamine</t>
  </si>
  <si>
    <t>Kliendi soovitusindeks vanaduspensioni teenusele</t>
  </si>
  <si>
    <t>HE02010201-07</t>
  </si>
  <si>
    <t>Õigel ajal vanaduspensioni väljamakse saajate osakaal</t>
  </si>
  <si>
    <t>Õigel ajal represseeritu ja tuumakatastroofi tagajärgede likvideerija toetuse väljamakse saajate osakaal</t>
  </si>
  <si>
    <t>HE02010208-03</t>
  </si>
  <si>
    <t>Kliendi soovitusindeks represseeritu ja tuumakatastroofi tagajärgede likvideerija toetuse teenusele</t>
  </si>
  <si>
    <t>Õigel ajal üksi elava pensionäri toetuse väljamakse saajate osakaal</t>
  </si>
  <si>
    <t>HE02010206-03</t>
  </si>
  <si>
    <t>Kliendi soovitusindeks üksi elava pensionäri toetuse teenusele</t>
  </si>
  <si>
    <t>Õigel ajal olümpiavõtja toetuse väljamakse saajate osakaal</t>
  </si>
  <si>
    <t>HE02010207-03</t>
  </si>
  <si>
    <t>Kliendi soovitusindeks olümpiavõitja toetuse teenusele</t>
  </si>
  <si>
    <t>HE02010202-02</t>
  </si>
  <si>
    <t>Kliendi soovitusindeks töövõimetuspensioni teenusele</t>
  </si>
  <si>
    <t>HE02010202-03</t>
  </si>
  <si>
    <t>Õigel ajal töövõimetuspensioni väljamakse saajate osakaal</t>
  </si>
  <si>
    <t>Kliendi soovitusindeks toitjakaotuspensioni teenusele</t>
  </si>
  <si>
    <t>HE02010203-03</t>
  </si>
  <si>
    <t>Õigel ajal toitjakaotuspensioni väljamakse saajate osakaal</t>
  </si>
  <si>
    <t>Iseseisvat toimetulekut toetavate kvaliteetsete hoolekandeteenuste, toetuste ja abi tagamine</t>
  </si>
  <si>
    <t>Töötavate (hõivatud) teenuse kasutajate osakaal</t>
  </si>
  <si>
    <t>Sotsiaalvaldkonna tööjõu väärtustamine ja pädevuse tõstmine</t>
  </si>
  <si>
    <t>HE03010221-02</t>
  </si>
  <si>
    <t>Täienduskoolituse mooduli lõpetanud spetsialistide arv</t>
  </si>
  <si>
    <t>HE03010221-03</t>
  </si>
  <si>
    <t>Sotsiaalvaldkonna spetsialistidele loodud täienduskoolituse moodulite arv</t>
  </si>
  <si>
    <t>HE03010221-04</t>
  </si>
  <si>
    <t>Täienduskoolituse lõpetanud spetsialistide osakaal, kes on valmis kasutama omandatud teadmisi ja oskusi töökohal</t>
  </si>
  <si>
    <t>Tagada toimetulekuraskustes olevatele inimestele juurdepääs toidule ja esmatarbekaupadele.</t>
  </si>
  <si>
    <t>HE02010301-03</t>
  </si>
  <si>
    <t>Väljastatud toiduabikaartidel oleva toetuse ära kasutamise osakaal</t>
  </si>
  <si>
    <t>Loodud kogukonnapõhise toetatud eluaseme teenuskohtade arv</t>
  </si>
  <si>
    <t>Innovatsioonivõimekuse suurendamine ja heaolutehnoloogiate kasutuselevõtu kiirendamine sotsiaalhoolekandes</t>
  </si>
  <si>
    <t>Viia ellu "Heaolutehnoloogiate innovatsiooniprogramm 2025-2030", mis loob eeldused selleks, et tervise- ja hoolekande valdkonnas saaksid tekkida ja kasutusse jõuda mõjusad, jätkusuutlikud ja skaleeritavad tehnoloogiapõhised lahendused, mis toetavad eakate ja erivajadusega inimeste iseseisvust, vähendavad lähedaste hoolduskoormust ja leevendavad spetsialistide puudust.</t>
  </si>
  <si>
    <t>HE07010304-01</t>
  </si>
  <si>
    <t>Toetust saanud projektide arv</t>
  </si>
  <si>
    <t>HE03010207-03</t>
  </si>
  <si>
    <t>Dementsusega inimeste lähedastele osutatud personaalnõustamiste kordade arv aastas</t>
  </si>
  <si>
    <t>HE03010207-04</t>
  </si>
  <si>
    <t>Kohalikele omavalitsustele ja asutustele osutatud ekspertnõustamiste kordade arv aastas</t>
  </si>
  <si>
    <t>HE03010207-05</t>
  </si>
  <si>
    <t>Tugigruppides osalejate arv</t>
  </si>
  <si>
    <t>HE02010212-03</t>
  </si>
  <si>
    <t xml:space="preserve">Õppelaenu kustutamise taotlejate arv </t>
  </si>
  <si>
    <t>HE02010212-04</t>
  </si>
  <si>
    <t>Vaiete/kohtulahendite hulk teenuses</t>
  </si>
  <si>
    <t>HE07010401-01</t>
  </si>
  <si>
    <t>Sotsiaalse rehabilitatsiooni teenust saanud inimeste arv</t>
  </si>
  <si>
    <t>HE07010401-02</t>
  </si>
  <si>
    <t>Laste osakaal sotsiaalse rehabilitatsiooni teenuse saajate koguarvust</t>
  </si>
  <si>
    <t>HE07010401-03</t>
  </si>
  <si>
    <t>Psüühikahäirega tööealiste osakaal sotsiaalse rehabilitatsiooni teenuse saajate koguarvust</t>
  </si>
  <si>
    <t xml:space="preserve">Parandada abivahendi toel inimese funktsioneerimisvõimet või kompenseerida funktsioonihäiret, et saavutada või säilitada igapäevaelus võimalikult iseseisev toimetulek. </t>
  </si>
  <si>
    <t>HE07010403-01</t>
  </si>
  <si>
    <t>Vaidlustatud puude raskusastme tuvastamise otsuste määr</t>
  </si>
  <si>
    <t>HE07010403-02</t>
  </si>
  <si>
    <t>Iseteenindusportaali kaudu esitatud laste puude raskusastme tuvastamise taotluste määr</t>
  </si>
  <si>
    <t>HE07010403-03</t>
  </si>
  <si>
    <t>Iseteenindusportaali kaudu esitatud vanaduspensioniealiste puude raskusastme tuvastamise taotluste määr</t>
  </si>
  <si>
    <t>HE07010403-04</t>
  </si>
  <si>
    <t>Tähtaegselt menetletud puude raskusastme tuvastamise taotluste määr</t>
  </si>
  <si>
    <t>HE07010404-02</t>
  </si>
  <si>
    <t>Viipekeele kaugtõlketeenust kasutanud unikaalsete isikute arv</t>
  </si>
  <si>
    <t>HE07010404-03</t>
  </si>
  <si>
    <t xml:space="preserve">Kirjutustõlketeenust kasutanud unikaalsete isikute arv </t>
  </si>
  <si>
    <t>Puudega lapse vanema lapsepuhkust kasutatavate vanemate arv</t>
  </si>
  <si>
    <t>HE05030108-05</t>
  </si>
  <si>
    <t>Tähtaegsete ja õiges summas maksete osakaal</t>
  </si>
  <si>
    <t>IKT-teenuse osutamine sotsiaavaldkonna asutustele</t>
  </si>
  <si>
    <t>Lastevanematele vanemlike oskuste arendamise kaudu on toetatud laste arengut ja iseseisvat toimetulekut. Tegevuste raames arendatakse vanemlikke oskusi, et panustada laste arengusse ja perede heaolu suurendamisse ning elukvaliteedi tõstmisse ennetades ja vähendades laste väärkohtlemist ja vaimse tervise probleeme ja pikemas perspektiivis laste sõltuvusainete tarbimist ja kriminaalset käitumist.</t>
  </si>
  <si>
    <t>Lapsepuhkust kasutavate vanemate arv</t>
  </si>
  <si>
    <t xml:space="preserve">Puhkuse kasutajate rahulolu teenusega iseteeninduses (soovitusindeks) </t>
  </si>
  <si>
    <t>HE05020207-02</t>
  </si>
  <si>
    <t>Turvalisuse märkide mudelit rakendavate KOV töötajate keskmine rahulolu organisatsioonikultuuriga</t>
  </si>
  <si>
    <t>Hooldusperedes (sh perekonnas hooldamisel) elavate laste osakaal asendushooldusel viibivatest lastest</t>
  </si>
  <si>
    <t>Asendushoolduse valdkonna täienduskoolitustel osalejatele väljastatud tunnistuste arv</t>
  </si>
  <si>
    <t>Ohvriabi põhiteenust saanud inimeste arv</t>
  </si>
  <si>
    <t>Taastava õiguse teenust saanud inimeste arv</t>
  </si>
  <si>
    <t>HE08020101-06</t>
  </si>
  <si>
    <t>MARACi võrgustikus abistatud perevägivallaohvrite arv</t>
  </si>
  <si>
    <t>Naiste tugikeskuse teenust saanud inimeste arv</t>
  </si>
  <si>
    <t>Inimkaubandusohvrite teenust saanud inimeste arv</t>
  </si>
  <si>
    <t>Traumast taastumiseks vaimse tervise abi saanud inimeste arv</t>
  </si>
  <si>
    <t>HE08030103-01</t>
  </si>
  <si>
    <t>Kuriteoohvri hüvitise väljamaksete arv</t>
  </si>
  <si>
    <t>Psühhosotsiaalse kriisiabi teenust saanud inimeste arv</t>
  </si>
  <si>
    <t>HE03020211-02</t>
  </si>
  <si>
    <t xml:space="preserve">Ohvriabi kriisitelefoni (sh veebis) nõustamiste arv </t>
  </si>
  <si>
    <t>Võrdsete võimaluste valdkonna poliitika toetab vähemusrühmadele ja neisse kuuluvatele inimestele võrdsete võimaluste loomist oma õiguste teostamiseks, eneseteostuseks ja osalemiseks kõigis ühiskonnaelu valdkondades</t>
  </si>
  <si>
    <t>Sotsiaalne ja tööalane heaolu</t>
  </si>
  <si>
    <t>Tööhõive</t>
  </si>
  <si>
    <t>Tööelu</t>
  </si>
  <si>
    <t>Nõustamiskontaktide arv (infotelefon, nõustamine, e-kirjad)</t>
  </si>
  <si>
    <t>HE01010303-03</t>
  </si>
  <si>
    <t>Järelevalvega hõlmatud töötajate arv Eestis tegutsevates ettevõtetes</t>
  </si>
  <si>
    <t>Võrdsuspoliitika</t>
  </si>
  <si>
    <t>Võrdõigusvolinik</t>
  </si>
  <si>
    <t>Ettevõtete innovatsioon</t>
  </si>
  <si>
    <t>TI020101-01</t>
  </si>
  <si>
    <t>Eesti koht EL-is ettevõtete toote või äriprotsessi innovatsiooni kategoorias</t>
  </si>
  <si>
    <t>Iduettevõtlus</t>
  </si>
  <si>
    <t>Ettevõtluskeskkond</t>
  </si>
  <si>
    <t>Tarbijavaidluste lahendamine</t>
  </si>
  <si>
    <t>Tarbijavaidluste lahendamine on tõhus ja usaldusväärne</t>
  </si>
  <si>
    <t>TIEK010501</t>
  </si>
  <si>
    <t xml:space="preserve">Tarbijaõiguste nõustamine
</t>
  </si>
  <si>
    <t>Tarbijate nõustamine on kiire, selge ja asjatundlik</t>
  </si>
  <si>
    <t>TIEK010501-01</t>
  </si>
  <si>
    <t>Tarbijate rahulolu nõustamisega</t>
  </si>
  <si>
    <t>TIEK010502</t>
  </si>
  <si>
    <t xml:space="preserve">Õigused on antud ja järelevalveprojektide kavandatud maht on tagatud </t>
  </si>
  <si>
    <t>TIEK010502-01</t>
  </si>
  <si>
    <t>Meedialubade keskmine menetlusaeg</t>
  </si>
  <si>
    <t>TIEK010502-02</t>
  </si>
  <si>
    <t>Järelevalve projektide arv</t>
  </si>
  <si>
    <t>TIEK010503</t>
  </si>
  <si>
    <t>Välisinvesteeringute ja sanktsioonide järelevalve</t>
  </si>
  <si>
    <t>TIEK010503-01</t>
  </si>
  <si>
    <t>Välisinvesteeringu lubade keskmine menetlusaeg</t>
  </si>
  <si>
    <t xml:space="preserve">Väiksem parem </t>
  </si>
  <si>
    <t>TIEK010503-02</t>
  </si>
  <si>
    <t>TIEK010504</t>
  </si>
  <si>
    <t>Suurriskiga tegevuste ohutuse tagamine</t>
  </si>
  <si>
    <t>Õigused on antud suurriskiga tegevuste ohutuse tagamiseks</t>
  </si>
  <si>
    <t>TIEK010504-01</t>
  </si>
  <si>
    <t>TIEK010505</t>
  </si>
  <si>
    <t xml:space="preserve">Teenuste järelevalve projektide kavandatud maht on tagatud </t>
  </si>
  <si>
    <t>TIEK010505-01</t>
  </si>
  <si>
    <t>TIEK010506</t>
  </si>
  <si>
    <t>Toodete järelevalve projektide kavandatud maht on tagatud ja otsused tehtud</t>
  </si>
  <si>
    <t>TIEK010506-01</t>
  </si>
  <si>
    <t>Tähtaegselt väljastatud otsuste  osakaal</t>
  </si>
  <si>
    <t xml:space="preserve">Suurem parem </t>
  </si>
  <si>
    <t>TIEK010506-02</t>
  </si>
  <si>
    <t>Ettevõtete eksport</t>
  </si>
  <si>
    <t>Teadmusmahukad investeeringud</t>
  </si>
  <si>
    <t>Taristu ja digiühiskonna järelevalve</t>
  </si>
  <si>
    <t>TIEK010607</t>
  </si>
  <si>
    <t>TIEK010607-01</t>
  </si>
  <si>
    <t xml:space="preserve">Mobiilside ja raadiohäirete intsidentide lahendamise aeg </t>
  </si>
  <si>
    <t>TIEK010607-02</t>
  </si>
  <si>
    <t xml:space="preserve">Sageduslubade keskmine menetlusaeg </t>
  </si>
  <si>
    <t>TIEK010608</t>
  </si>
  <si>
    <t>Sideturu reguleerimine</t>
  </si>
  <si>
    <t>TIEK010608-01</t>
  </si>
  <si>
    <t>TIEK010608-02</t>
  </si>
  <si>
    <t xml:space="preserve">Numbrilubade keskmine menetlusaeg  </t>
  </si>
  <si>
    <t>TIEK010609</t>
  </si>
  <si>
    <t>Kiirgustegevuse ohutuse järelevalve  on tõhus</t>
  </si>
  <si>
    <t>TIEK010609-01</t>
  </si>
  <si>
    <t>Kiirgustegevuse nõuetele vastavate kontrollide osakaal</t>
  </si>
  <si>
    <t>TIEK010610</t>
  </si>
  <si>
    <t xml:space="preserve">Ehitiste ja paigaldiste  järelevalve on tõhus </t>
  </si>
  <si>
    <t>TIEK010610-01</t>
  </si>
  <si>
    <t>Positiivsete ohutuskontrollide osakaal</t>
  </si>
  <si>
    <t>Raudteeohutuse tagamine</t>
  </si>
  <si>
    <t xml:space="preserve">Õigused on antud raudtee ohutuse tagamiseks ja järelevalve on tõhus </t>
  </si>
  <si>
    <t>TIEK010306-01</t>
  </si>
  <si>
    <t>Ruumiline planeerimine</t>
  </si>
  <si>
    <t>ELMR010101-04</t>
  </si>
  <si>
    <t>Asukoha eelvaliku alusel kehtestatud riigi eriplaneeringu keskmine menetlusaeg taotlusest kehtestamiseni kuudes</t>
  </si>
  <si>
    <t>ELMR010103</t>
  </si>
  <si>
    <t>Strateegiline ruumiplaneerimine</t>
  </si>
  <si>
    <t>Teenuse eesmärk on tagada ühtne, andmepõhine ja riiklike eesmärkidega kooskõlas ruumilise arengu raamistik, mis toetab kvaliteetseid, sidusaid ja tervikvaatest lähtuvaid planeerimis- ning taristuotsuseid üle Eesti.</t>
  </si>
  <si>
    <t>ELMR010103-01</t>
  </si>
  <si>
    <t>Algatatud üldplaneeringute arv</t>
  </si>
  <si>
    <t>ELMR010103-02</t>
  </si>
  <si>
    <t>Kehtestamisele esitatud üldplaneeringute arv</t>
  </si>
  <si>
    <t>Maakasutus</t>
  </si>
  <si>
    <t>ELMR010209</t>
  </si>
  <si>
    <t>Maakasutuspoliitika rakendamine</t>
  </si>
  <si>
    <t>Teostada riigi- või riigile omandatava maaga seotud tehingud ja toimingud õiguspäraselt, selgelt ja läbipaistvalt.</t>
  </si>
  <si>
    <t>ELMR010209-01</t>
  </si>
  <si>
    <t>Lepingulises kasutuses maaüksuste arv</t>
  </si>
  <si>
    <t>ELMR010210</t>
  </si>
  <si>
    <t>Strateegiline maaportfelli haldamine</t>
  </si>
  <si>
    <t>Teenuse eesmärk on tagada riigi maaportfelli strateegiline ja väärtuspõhine juhtimine, kasutades maahindamist ja ruumiandmeid maa teadlikuks kasutusse suunamiseks, riiklike arengusihtide toetamiseks ning pikaajalise avaliku väärtuse ja strateegilise valmisoleku hoidmiseks.</t>
  </si>
  <si>
    <t>ELMR010210-01</t>
  </si>
  <si>
    <t>ELMR010210-02</t>
  </si>
  <si>
    <t>ELMR010211</t>
  </si>
  <si>
    <t>Maakatastri pidamine</t>
  </si>
  <si>
    <t>Teenuse eesmärk on tagada usaldusväärsed maakatastri andmed, mis võimaldavad omandiõiguse selget ja vaidlusteta teostamist ning toetavad kiiret ja vähekoormavat avalike teenuste osutamist.</t>
  </si>
  <si>
    <t>ELMR010211-01</t>
  </si>
  <si>
    <t>Samas menetlusetapis kuni 30  päevaga  lõpetatud toimingute osakaal</t>
  </si>
  <si>
    <t>Ruumiandmed</t>
  </si>
  <si>
    <t>ELMR010308</t>
  </si>
  <si>
    <t>Ruumiandmete poliitika kujundamine</t>
  </si>
  <si>
    <t>Ruumiandmete poliitika kujundamine ja tegevuste suunamine, valdkonda reguleerivate õigusaktide eelnõude ja juhendite ettevalmistamine, nõustamine ja  õigusaktide tõlgendamine.</t>
  </si>
  <si>
    <t>ELMR010308-01</t>
  </si>
  <si>
    <t>ELMR010309</t>
  </si>
  <si>
    <t>Ruumiandmete hõive ja avaldamine</t>
  </si>
  <si>
    <t>Teenuse eesmärk on tagada ruumiandmete kvaliteet, järjepidevus ja standardiseeritus kogu riigi territooriumi ulatuses, et toetada nende efektiivset kogumist, kättesaadavust ning kooskõlalist taaskasutust avalikus ja erasektoris.</t>
  </si>
  <si>
    <t>ELMR010309-01</t>
  </si>
  <si>
    <t>Kaugseirega kogutud topograafiliste kaartide koostamiseks sobiliku täpsusega andmed kogu Eesti territooriumi kohta ei ole vanemad kui neli aastat.</t>
  </si>
  <si>
    <t>ELMR010309-02</t>
  </si>
  <si>
    <t>Ruumiandmete kogumise alusvõimekus on tagatud läbi Geodeetiliste punktide andmekogus oleva info ning riiklike GNSS-tugijaamade originaalandmete (viimase 90 päeva kohta) 95% kättesaadavuse.</t>
  </si>
  <si>
    <t>Maaparandussüsteem</t>
  </si>
  <si>
    <t>ELMR010601</t>
  </si>
  <si>
    <t>Maaparanduspoliitika rakendamine</t>
  </si>
  <si>
    <t>Teenuse eesmärk on tagada maatulundusmaa kestlik kasutatavus ja viljelusväärtuse säilimine keskkonnasäästliku maaparanduse kaudu ning suurendada maaomanike teadlikkust maaparandussüsteemidest, riskidest ja kohustustest.</t>
  </si>
  <si>
    <t>ELMR010601-01</t>
  </si>
  <si>
    <t>ELMR010601-02</t>
  </si>
  <si>
    <t>ELMR010601-03</t>
  </si>
  <si>
    <t>Teostusjoonised on avalikult kättesaadavad %</t>
  </si>
  <si>
    <t>Riigi rahanduse ja finantspoliitika programm</t>
  </si>
  <si>
    <t>Perioodi 2021-2027 struktuurivahendite väljamakste osakaal kogumahust, %</t>
  </si>
  <si>
    <t>Maksu- ja tollipoliitika</t>
  </si>
  <si>
    <t>Finantskeskkond</t>
  </si>
  <si>
    <t>RV050101-13</t>
  </si>
  <si>
    <t>Eesti punktisumma OECD Finantskirjaoskuse uuringus, max 100</t>
  </si>
  <si>
    <t>Riigihaldus</t>
  </si>
  <si>
    <t>Riigi osaluste valitsemise tõhus korraldus</t>
  </si>
  <si>
    <t>Riigi tugiteenused</t>
  </si>
  <si>
    <t>Kliendi rahuloluindeks RTK personali- ja palgaarvestuse teenusega, %</t>
  </si>
  <si>
    <t>Kliendi rahuloluindeks RTK finantsarvestuse teenusega, %</t>
  </si>
  <si>
    <t>Kliendi rahuloluindeks RTK riigihangete korraldamise teenusega, %</t>
  </si>
  <si>
    <t xml:space="preserve">Kliendi rahuloluindeks RTK dokumendihaldus-ja arhiiviteenusega, % </t>
  </si>
  <si>
    <t>Riiklik statistika</t>
  </si>
  <si>
    <t>RV030301-06</t>
  </si>
  <si>
    <t>Statistika kasutamine, veebikülastuste arv, miljonit</t>
  </si>
  <si>
    <t>Arhiivindus</t>
  </si>
  <si>
    <t>Eesti keel</t>
  </si>
  <si>
    <t>Eesti keelt kasutavate inimeste osakaal rahvastikust, %</t>
  </si>
  <si>
    <t>Eesti keele maine</t>
  </si>
  <si>
    <t>EK01010271</t>
  </si>
  <si>
    <t>EIS teenuse toetamine</t>
  </si>
  <si>
    <t>ei ole uus teenus. 2025 ja 2026 on olemas kuid siit tabelist oli väljas. Tuleb lisada</t>
  </si>
  <si>
    <t>Keeleõpe ja keeleoskuse hindamine</t>
  </si>
  <si>
    <t>Haridus ja noored</t>
  </si>
  <si>
    <t>Noorte usaldus riigi vastu (%)</t>
  </si>
  <si>
    <t>Haridusvõrk ja taristu</t>
  </si>
  <si>
    <t>Üld- ja kutseharidus</t>
  </si>
  <si>
    <t>Luua tingimused õppimiskohustuse täitmiseks, tagada ligipääs üldharidusele ja vähendada väljalangevust. Luua Eesti elanikkonnale nende vajadustele ja võimetele vastavad kvaliteetsed, paindlikud ja mitmekesiste valikutega kutseõppevõimalused, mis vastavad tööturu arenguvajadustele.</t>
  </si>
  <si>
    <t>Keskhariduse omandanute osakaal 4 aastat pärast põhikooli lõpetamist (%)</t>
  </si>
  <si>
    <t>Kõrgharidus</t>
  </si>
  <si>
    <t>Täiskasvanuharidus</t>
  </si>
  <si>
    <t>Hariduse rahvusvahelistumine ja õpiränne</t>
  </si>
  <si>
    <t>Õppekava, õppevara, õppekorraldus ja välishindamine</t>
  </si>
  <si>
    <t>Õppeprotsessis osalejate subjektiivne rahulolu (%): kooliga pigem rahul või täiesti rahul olevate õpilaste osakaal 8.klass</t>
  </si>
  <si>
    <t>Õppeprotsessis osalejate subjektiivne rahulolu (%): kooliga pigem rahul või täiesti rahul olevate õpilaste osakaal 11.klass</t>
  </si>
  <si>
    <t>Õppeprotsessis osalejate subjektiivne rahulolu (%): kooliga pigem rahul või täiesti rahul olevate õpilaste osakaal kutsekeskharidus</t>
  </si>
  <si>
    <t>Õppeprotsessis osalejate subjektiivne rahulolu (%): tööga pigem rahul või täiesti rahul olevate õpetajate osakaal</t>
  </si>
  <si>
    <t>Kaasav haridus</t>
  </si>
  <si>
    <t>Tavaklassi kaasatud tõhustatud ja erituge saavate õpilaste osakaal kõigist tõhustatud ja erituge saavatest õpilastest (%)</t>
  </si>
  <si>
    <t>Õpetajate osakaal, kes on enda hinnangul saanud vajaliku õppe erivajadustega laste õpetamiseks ja/või toetamiseks (%), alusharidus</t>
  </si>
  <si>
    <t>Õpetajate osakaal, kes on enda hinnangul saanud vajaliku õppe erivajadustega laste õpetamiseks ja/või toetamiseks (%), üldharidus</t>
  </si>
  <si>
    <t>Haridus- ja noortevaldkonna töötajate areng, järelkasv ja toetused</t>
  </si>
  <si>
    <t>Oskuste- ja kutsesüsteem</t>
  </si>
  <si>
    <t>Osakaal rakendunud OSKA uuringute ettepanekutest 2-3 aastat pärast uuringu lõppemist</t>
  </si>
  <si>
    <t>Tehnika, tootmise ja ehituse valdkonna lõpetajate osakaal kõigist kõrghariduse lõpetajatest (%)</t>
  </si>
  <si>
    <t>Noorte ettevõtlikkus ja omaalgatused</t>
  </si>
  <si>
    <t>Noorte kodanikuosalus</t>
  </si>
  <si>
    <t>Noorsootöö, huvihariduse ja -tegevuse kvaliteet ja kättesaadavus</t>
  </si>
  <si>
    <t>Noorte tööhõivevalmidus ja riskioludes noorte tugiteenused</t>
  </si>
  <si>
    <t>Teadussüsteemi baasvõimekus</t>
  </si>
  <si>
    <t xml:space="preserve">Toetada ülikoolides, teadus- ja arendusasutustes ning evalveeritud rakenduskõrgkoolides tehtavat teadus- ja arendustegevust ning teadussüsteemi toimimist toetavaid tegevusi, sh tagada võimalused osalemiseks rahvusvahelises teaduskoostöös. </t>
  </si>
  <si>
    <t>Lisaks tegevuse nimetuse muutusele täpsustus eesmärgi sõnastus.</t>
  </si>
  <si>
    <t>Õigusriigi programm</t>
  </si>
  <si>
    <t>Õigusriik ja õigusloome kvaliteet</t>
  </si>
  <si>
    <t>OK01010202</t>
  </si>
  <si>
    <t>Poliitika väljatöötamine ja elluviimise koordineerimine ning õigusloome kvaliteedi tagamine, sh tähtaegselt teostatud VTKde ning õigustloovate aktide eelnõude juriidiline, normitehniline ja keeleline kontroll</t>
  </si>
  <si>
    <t>OK01010203</t>
  </si>
  <si>
    <t>Andmekaitse järelevalve ning teavitustöö</t>
  </si>
  <si>
    <t>Tõhusa järelevalve teostamine, nõustamine, valdkondlike õigusaktide eelnõude koostamises osalemine. Eesmärk on aidata kujundada ühiskonda, kus väärtustatakse üksikisiku õigust eraelule ja riigi tegevuse läbipaistvust</t>
  </si>
  <si>
    <t>Konkurentsivõimeline ärikeskkond</t>
  </si>
  <si>
    <t>Valdkonna strateegiliste dokumentide väljatöötamine ja elluviimine, õigusaktide eelnõude väljatöötamine ning uuringute ja analüüside tellimine. Eesti seisukohtade kujundamine ja kaitsmine EL algatuste menetlemisel ning rahvusvahelises koostöös osalemine.</t>
  </si>
  <si>
    <t>Äriregistri, mittetulundusühingute ja sihtasutuste registri, kommertspandiregistri, kinnistusraamatu, laevakinnistusraamatu, riigi ja kohaliku omavalitsuse asutuste registri haldamine ja arendamine.</t>
  </si>
  <si>
    <t>Konkurentsijärelevalve</t>
  </si>
  <si>
    <t>Teenus on vajalik efektiivse turumajanduse toimimise tagamiseks.</t>
  </si>
  <si>
    <t xml:space="preserve">Teenus on vajalik reguleeritavate valdkondade jätkusuutlikkuse aga ka reguleeritud teenuste tarbijatele õiglase hinna tagamiseks. </t>
  </si>
  <si>
    <t>Kriminaalpoliitika ja kuritegude ennetus</t>
  </si>
  <si>
    <t>OK01020202-01</t>
  </si>
  <si>
    <t>Kiirmenetluste osakaal kohtusse saadetavatest kriminaalasjadest</t>
  </si>
  <si>
    <t>OK01020203-01</t>
  </si>
  <si>
    <t>Konfiskeeritud reaalse vara maksumus aastas</t>
  </si>
  <si>
    <t>OK01020233</t>
  </si>
  <si>
    <t>Ekspertiisiteenus</t>
  </si>
  <si>
    <t>Ekspertiisivõimekus on tagatud, ekspertiisid on teostatud tähtaegselt ja kvaliteetselt vastavalt kehtestatud meetodile.</t>
  </si>
  <si>
    <t>OK01020233-01</t>
  </si>
  <si>
    <t>Karistuste täideviimine</t>
  </si>
  <si>
    <t>Tagada Vanglateenistuse strateegiliste eesmärkide elluviimine.</t>
  </si>
  <si>
    <t>Igapäevane vangla- ja kriminaalhooldustöö toetab õiguskuulekat eluviisi ja õigusrikkujate täisväärtuslikku lõimumist ühiskonda.</t>
  </si>
  <si>
    <t>Õigusemõistmine</t>
  </si>
  <si>
    <t>OK01040116</t>
  </si>
  <si>
    <t>Eestis on reisijate vajadusi arvestav, paindlik ja konkurentsivõimeline ühistranspordisüsteem.</t>
  </si>
  <si>
    <t>Inimestel kõikjal Eestis on kättesaadavad tasuvad töökohad, kvaliteetsed teenused ja meeldiv elukeskkond.</t>
  </si>
  <si>
    <t>Regionaalpoliitika</t>
  </si>
  <si>
    <t>ELRA010107</t>
  </si>
  <si>
    <t>Regionaalpoliitika kujundamine</t>
  </si>
  <si>
    <t>Taimekaitse ja väetised</t>
  </si>
  <si>
    <t>Taimetervis</t>
  </si>
  <si>
    <t>Loomatervis ja -heaolu ning söödaohutus</t>
  </si>
  <si>
    <t>Sordiaretus ja taimne paljundusmaterjal</t>
  </si>
  <si>
    <t>Põllumajandusloomade aretus ja loomageneetilised ressursid</t>
  </si>
  <si>
    <t>Mahepõllumajandus</t>
  </si>
  <si>
    <t>PKBM0116</t>
  </si>
  <si>
    <t>Põllumajandus- ja toidusektori konkurentsivõime</t>
  </si>
  <si>
    <t>Eesti toidu kuvand ja eksport</t>
  </si>
  <si>
    <t>Kutseline kalapüük</t>
  </si>
  <si>
    <t>Kalandusturu korraldus</t>
  </si>
  <si>
    <t>Kalavarude haldus ja kaitse</t>
  </si>
  <si>
    <t>Põllumajandusmaa ja maaparandus</t>
  </si>
  <si>
    <t>Põllumajanduskeskkond</t>
  </si>
  <si>
    <t>PKBM011601</t>
  </si>
  <si>
    <t>Kujundada põllumajanduskeskkonna ja ringbiomajanduse poliitikat</t>
  </si>
  <si>
    <t>Eestis on inimkeskne, usaldusväärne, tõhus, nutikas ja hukukindel digiühiskond. Eesti digiriigi õigus- ruum, tehnoloogia ja andmete kasutus aitavad kaitsta inimeste põhiõigus ja muuta nende elu lihtsamaks, majanduse globaalselt konkurentsivõimelisemaks ning ühiskonna toimimise sidusamaks ja kaasavamaks.</t>
  </si>
  <si>
    <t>IY-16</t>
  </si>
  <si>
    <t>IKT-sektori ekspordi kasv</t>
  </si>
  <si>
    <t>Riigisisene tehisaru arvutusvõimsus</t>
  </si>
  <si>
    <t>IY-18</t>
  </si>
  <si>
    <t>Tehisaru kasutuselevõtt ettevõtetes</t>
  </si>
  <si>
    <t>IY-19</t>
  </si>
  <si>
    <t>Tehisaru kasutuselevõtt keskvalitsuses ja kohaliku omavalitsuse üksustes</t>
  </si>
  <si>
    <t>Väga suure läbilaskevõimega (kuni 1 Gbit/s) võrgu kättesaadavus kodumajapidamistele üle riigi</t>
  </si>
  <si>
    <t>IY-23</t>
  </si>
  <si>
    <t>Sündmusteenuste arv</t>
  </si>
  <si>
    <t>IYDA010101-02</t>
  </si>
  <si>
    <t>Kesksete teenuste ja komponentide kasutuselevõtt</t>
  </si>
  <si>
    <t>Teenuse kättesaadavus vastavalt kokkulepitud teenustasemele (%)</t>
  </si>
  <si>
    <t>Andmepõhisus ja tehisaru</t>
  </si>
  <si>
    <t>Eestis rakendatakse andmeid ja tehisaru inimkeskselt, turvaliselt ja nutikalt kõigis sektorites ning eluvaldkondades. Andmekorraldus ja tehisaru kasutus on usaldusväärne ja läbipaistev ning olemas on kohapealne taristu andmete ja tehisaru turvaliseks töötlemiseks.</t>
  </si>
  <si>
    <t>IYDA0103-02</t>
  </si>
  <si>
    <t>IYDA0103-03</t>
  </si>
  <si>
    <t>IYDA0105-01</t>
  </si>
  <si>
    <t>IT-investeeringute osakaal üleriigilisest IT-eelarvest</t>
  </si>
  <si>
    <t>Andmete teabeväravas kirjeldatud andmestike arv</t>
  </si>
  <si>
    <t>IYDA010225-04</t>
  </si>
  <si>
    <t>Kirjeldatud tehisarulahenduste arv avalikus sektoris</t>
  </si>
  <si>
    <t>Riigi keskne digitaristu</t>
  </si>
  <si>
    <t>IYDA0104-02</t>
  </si>
  <si>
    <t>Väljapool Eesti Vabariigi piire pilveteenuste peale viidud kriitiliste infosüsteemide ja andmekogude arv</t>
  </si>
  <si>
    <t>IYDA010402-04</t>
  </si>
  <si>
    <t>IYDA010227-01</t>
  </si>
  <si>
    <t>IYDA010209-03</t>
  </si>
  <si>
    <t>Digiriigi juhtimine ja kesksed e-teenused</t>
  </si>
  <si>
    <t>IYDA010502</t>
  </si>
  <si>
    <t>IYDA010502-01</t>
  </si>
  <si>
    <t>IYDA010503</t>
  </si>
  <si>
    <t>Pakkuda IT-teenuseid vastavalt asutuse ja/või valitsemisala vajadustele</t>
  </si>
  <si>
    <t>IYDA010503-01</t>
  </si>
  <si>
    <t>RIK</t>
  </si>
  <si>
    <t>Eestis on turvaline ja usaldusväärne küberruum. Eesti küberruumi kaitse suudab kohaneda kiirete muutustega ja hõlmab kogu ühiskonda, pidades vastu nii geopoliitilisele survele kui ka tehnoloogia kiirest arengust tulenevatele riskidele.</t>
  </si>
  <si>
    <t>IYDA020303-01</t>
  </si>
  <si>
    <t>Kõikjal Eestis on tagatud ülikiire, usaldusväärne ja taskukohane sideühendus.</t>
  </si>
  <si>
    <t>IYDA0304-03</t>
  </si>
  <si>
    <t>Rajatud sidemastid transpordikoridoride valgetel aladel</t>
  </si>
  <si>
    <t>Väga suure läbilaskevõimega juurdepääsuvõrguga liitumise võimaluse saanud aadresside arv</t>
  </si>
  <si>
    <t>Eesti arengukoostöö osakaal Rahvuslikust Kogutoodangust (RKT), %</t>
  </si>
  <si>
    <t>Edendada Eesti huvide kaitset ning kestliku arengu eesmärkide saavutamist välispoliitika ja välissuhtluse kaudu. Programm on koostatud „Välispoliitika arengukava 2030“ alusel ning selle rakendamiseks.</t>
  </si>
  <si>
    <t>Eesti julgeolekupoliitiline kuvand rv meedias (positiivseid kajastusi DE, FR, UK ja US meedias), %</t>
  </si>
  <si>
    <t>VP03-04</t>
  </si>
  <si>
    <t>Eesti elanike teadlikkus  välispoliitikast („pigem hästi“ ja „väga hästi“ on kursis), %</t>
  </si>
  <si>
    <t>On kursis vastused "pigem hästi" ja "väga hästi"</t>
  </si>
  <si>
    <t>Välisministeerium raport</t>
  </si>
  <si>
    <t>Välis- ja julgeolekupoliitika</t>
  </si>
  <si>
    <t>Euro-Atlandi piirkonna julgeoleku kindlustatus ja jagamatus, rahvusvahelise julgeolekukeskkonna stabiilsuse toetamine edendades kahe- ja mitmepoolseid liitlassuhteid ning partnerlusi</t>
  </si>
  <si>
    <t>Sisulised ja regulaarsed poliitilised ja diplomaatilised kontaktid võtmeliitlastega ning suutlikkus kujundada poliitikaid EL ja NATOs Eestile elulistes julgeolekuhuvides</t>
  </si>
  <si>
    <t>Eesti globaalsed välispoliitilised huvid</t>
  </si>
  <si>
    <t>Eesti välispoliitiliste huvide edendamine peamistes valdkondlikes arengutes, mis mõjutavad pikaajaliselt nii Eesti kui laiemalt Euro-Atlandi ala majanduslikku arengut ning reeglitepõhise demokraatia ja inimõigusi austava maailmakorra elujõulisust.</t>
  </si>
  <si>
    <t>Rahvusvaheline õigus ning konsulaar- ja sanktsioonipoliitika</t>
  </si>
  <si>
    <t>Eesti seisukohad rahvusvahelise ja ELi õiguse üldküsimustes on esindatud ja huvid kaitstud. Sanktsioonipoliitika toetab välis- ja julgeolekupoliitiliste eesmärkide täitmist. Konsulaarteenused ja -abi on osutatud kliendisõbralikult ja paindlikult.</t>
  </si>
  <si>
    <t>Konsulaarteenustega rahulolu, %</t>
  </si>
  <si>
    <t>Välismajanduspoliitika ja äridiplomaatia</t>
  </si>
  <si>
    <t>Eesti on konkurentsivõimeline koht ettevõtte loomiseks ja arendamiseks ning siinsed ettevõtted on rahvusvaheliselt konkurentsivõimelised. Eesti ettevõtted on aktiivsed eksportijad, ettevõtted (Eestis ja mujal) hindavad Eestit tegutsemiskeskkonnana kõrgelt</t>
  </si>
  <si>
    <t>Ekspordi (kaubad ja teenused) väärtuse muutus prioriteetsetesse kolmandatesse riikidesse 
(L-Korea, Singapur, Jaapan, Laheriigid, Ukraina Abu Dhabi)</t>
  </si>
  <si>
    <t>VP030401-04</t>
  </si>
  <si>
    <t>Eesti suutlikkus kujundada EL väliskaubanduspoliitikat (geopoliitilise tasakaalu leidmisega)</t>
  </si>
  <si>
    <t>Eksperthinnang: tagatud või osaliselt tagatud;</t>
  </si>
  <si>
    <t>Eesti panustamine globaalsesse julgeolekusse ja kestlikku arengusse; arengukoostöö ja humanitaarabi mõju ning tõhususe laiendamine.</t>
  </si>
  <si>
    <t>Eesti rahaline panus arengukoostöösse (osatähtsus RKT-s), %</t>
  </si>
  <si>
    <t>VP030501-05</t>
  </si>
  <si>
    <t>Eesti elanikkonna teadlikkus ja toetus rahvusvahelisele arengukoostööle, %</t>
  </si>
  <si>
    <t>Teadlikkus: 100% miinus „mitteteadlikud“: Toetuse piisavus („täiesti piisavalt“ vastused)rahvusvahelisest arengukoostööst</t>
  </si>
  <si>
    <t>Välisministeerium,Välispoliitika uuringuraport</t>
  </si>
  <si>
    <t>Tuletõrjemuuseumi teenus</t>
  </si>
  <si>
    <t>Tule- ja kemikaaliohutuse teenus</t>
  </si>
  <si>
    <t>Julgestusteenus</t>
  </si>
  <si>
    <t>Varitegevuse teenus</t>
  </si>
  <si>
    <t>ST04010303</t>
  </si>
  <si>
    <t>Ohuteavituse teenus</t>
  </si>
  <si>
    <t>Tagada ohuteavituse edastamine paljude inimeste elu või tervist või riigi julgeolekut ohustava vahetult eelseisva või juba toimuva sündmuse või selle lõppemise korral.</t>
  </si>
  <si>
    <t>ST04010303-01</t>
  </si>
  <si>
    <t>ST04010303-02</t>
  </si>
  <si>
    <t>Ohuteavituse käivitamise kiirus</t>
  </si>
  <si>
    <t>Tasemeõppe teenus</t>
  </si>
  <si>
    <t>Värbamis- ja karjäärinõustamisteenus</t>
  </si>
  <si>
    <t>Teadus- ja arendustegevuse ning innovatsiooni teenus</t>
  </si>
  <si>
    <t>Keskkonnahoidliku arengu ja kliimapoliitika programm</t>
  </si>
  <si>
    <t>Ilma- ja kliimaandmed ning prognoosid</t>
  </si>
  <si>
    <t>Keskkonnateadlikkus ja keskkonnahoidlik areng</t>
  </si>
  <si>
    <t>Elurikkuse ja mulla kaitse</t>
  </si>
  <si>
    <t>Metsandus ja jahindus</t>
  </si>
  <si>
    <t>Kiirgusohutus</t>
  </si>
  <si>
    <t>Kiirgus- ja tuumaohutuspoliitika kujundamine</t>
  </si>
  <si>
    <t xml:space="preserve">Kesksed IT-teenused
</t>
  </si>
  <si>
    <t>Energiajulgeolek ja kriisikindlus</t>
  </si>
  <si>
    <t>Puhas energiavarustus</t>
  </si>
  <si>
    <t>Maavarad</t>
  </si>
  <si>
    <t>Geoloogiline kaardistamine ja teabe kogumine, maavarade andmebaaside haldamine, maavarade kasutuselevõtu ja väärindamise uurimine</t>
  </si>
  <si>
    <t>Välisõhu kvaliteet</t>
  </si>
  <si>
    <t>KLEM040101-02</t>
  </si>
  <si>
    <t>KLEM040101-03</t>
  </si>
  <si>
    <t>Ehitus ja elukeskkond</t>
  </si>
  <si>
    <t>Elamumajandus</t>
  </si>
  <si>
    <t>Ringmajandus</t>
  </si>
  <si>
    <t>Ringsuse ja jäätmete poliitika kujundamine</t>
  </si>
  <si>
    <t>Energia- ja ressursitõhusus</t>
  </si>
  <si>
    <t>Õhutransporditaristu</t>
  </si>
  <si>
    <t>Ohutu ja säästlik transpordisüsteem</t>
  </si>
  <si>
    <t>Mere- ja veekeskkonna kaitse</t>
  </si>
  <si>
    <t>Veevarustus ja kanalisatsioon</t>
  </si>
  <si>
    <t>Merenduse konkurentsivõime</t>
  </si>
  <si>
    <t>ELMV020106</t>
  </si>
  <si>
    <t>Meresõiduohutuse tagamine</t>
  </si>
  <si>
    <t xml:space="preserve">Merenduse ohutuse, turvalisuse ja kestliku toimimise tagamine läbi navigatsiooniteabe avaldamise, hüdrograafiliste mõõdistuste, laevaliikluse juhtimise, sadamate-, mereõppeasutuste- ja laevade järelevalve ning vastavate infosüsteemide ja registrite haldamise. </t>
  </si>
  <si>
    <t>ELMV020106-01</t>
  </si>
  <si>
    <t>ELMV020106-02</t>
  </si>
  <si>
    <t>Kontserdikülastuste arv</t>
  </si>
  <si>
    <t>Etenduskunstide poliitika</t>
  </si>
  <si>
    <t>Algupärandite osakaal uuslavastustest (sõnalavastused), %</t>
  </si>
  <si>
    <t>Laste ja noorte külastuste osakaal kõigist kinokülastustest, %</t>
  </si>
  <si>
    <t>ERR</t>
  </si>
  <si>
    <t>Laste- ja noorte laenutuste arv, mln</t>
  </si>
  <si>
    <t xml:space="preserve">Rahvusraamatukogu </t>
  </si>
  <si>
    <t>Laste ja noorte osatähtsus rahvakultuuri harrastajate seas, %</t>
  </si>
  <si>
    <t>Laste ja noorte arv, kes on osalenud muuseumide haridusprogrammides</t>
  </si>
  <si>
    <t>Digitaalne kultuuripärand</t>
  </si>
  <si>
    <t>Kultuurivaldkonna rahvusvahelistumise arendus</t>
  </si>
  <si>
    <t>Loomemajanduspoliitika</t>
  </si>
  <si>
    <t>Kultuuri valdkondadeülene arendus</t>
  </si>
  <si>
    <t>Saavutussport</t>
  </si>
  <si>
    <t>Organisatsioonide ja taristu tugi</t>
  </si>
  <si>
    <t>Tegevustoetusele kvalifitseeruvate spordialaliitude arv</t>
  </si>
  <si>
    <t>Spordiinfo kogumise ja arendustegevuste tugi</t>
  </si>
  <si>
    <t>Aus sport ja sporditurvalisus</t>
  </si>
  <si>
    <t>Ausa spordi ja sporditurvalisuse tugi</t>
  </si>
  <si>
    <t>Dopinguvaba aus sport ja liikumisharrastus; turvaline osalemine spordis</t>
  </si>
  <si>
    <t>Liikumisharrastus</t>
  </si>
  <si>
    <t>KS-03</t>
  </si>
  <si>
    <t>SA Liikumisharrastuse Kompetentsikeskus</t>
  </si>
  <si>
    <t>KS010108-06</t>
  </si>
  <si>
    <t>ERR uudiskanalite katvus, osakaal Eesti elanikkonnast, %</t>
  </si>
  <si>
    <t>KS010203-08</t>
  </si>
  <si>
    <t xml:space="preserve">Eesti Raamatukogude laenutuste arv, mln </t>
  </si>
  <si>
    <t>KS01020308</t>
  </si>
  <si>
    <t xml:space="preserve">Tagada Eesti Rahvusraamatukogu ja rahvaraamatukogude ning teiste asjaomaste organisatsioonide tegevuste toetamise kaudu raamatukogupoliitika eesmärkide saavutamine.  </t>
  </si>
  <si>
    <t>KS01020308-01</t>
  </si>
  <si>
    <t xml:space="preserve">Kasusaavate raamatukogude arv </t>
  </si>
  <si>
    <t>KS010204-10</t>
  </si>
  <si>
    <t>Rahvakultuurikollektiivide arv, laulukoorid</t>
  </si>
  <si>
    <t>KS010204-11</t>
  </si>
  <si>
    <t xml:space="preserve">Rahvakultuurikollektiivide arv, tantsurühmad </t>
  </si>
  <si>
    <t>Kultuuriminiseerium</t>
  </si>
  <si>
    <t>KS01020102-03</t>
  </si>
  <si>
    <t xml:space="preserve">Toetatud muuseumide külastuste arv </t>
  </si>
  <si>
    <t xml:space="preserve">Kultuuriministeerium </t>
  </si>
  <si>
    <t>KS010301-04</t>
  </si>
  <si>
    <t xml:space="preserve">Digisisu unikaalsete kasutajate arv </t>
  </si>
  <si>
    <t>KS010304-03</t>
  </si>
  <si>
    <t>Kultuurikülastuste keskmine arv lapse kohta</t>
  </si>
  <si>
    <t>KS010304-04</t>
  </si>
  <si>
    <t xml:space="preserve">Rahulolu kesksete teenustega </t>
  </si>
  <si>
    <t>KS02-05</t>
  </si>
  <si>
    <t>Organiseeritud harrastajate arv kogu elanikkonnast, %</t>
  </si>
  <si>
    <t>KS02010101-08</t>
  </si>
  <si>
    <t>Toetatud rahvusvahelistel spordivõistlustel osalejate (võistlejad + pealtvaatajad) arv</t>
  </si>
  <si>
    <t>KS02010104-04</t>
  </si>
  <si>
    <t>KS02010104-05</t>
  </si>
  <si>
    <t>Heas ja väga heas korras olevate füüsiliste sportimispaikade osakaal, %</t>
  </si>
  <si>
    <t>KS02020101-03</t>
  </si>
  <si>
    <t>Partnerite rahulolu Liikumisharrastuse Kompetentsikeskuse teenustega, %</t>
  </si>
  <si>
    <t>Liikumisharrastuse Kompetentsikeskus</t>
  </si>
  <si>
    <t>Lõimumisprogramm</t>
  </si>
  <si>
    <t>Tänapäevaste, nutikate ja tulemuslike kohanemis- ning lõimumisteekondade arendus</t>
  </si>
  <si>
    <t>SY06020101-03</t>
  </si>
  <si>
    <t>INSA iseteenindusportaali kasutajate arv</t>
  </si>
  <si>
    <t>SY06020101-04</t>
  </si>
  <si>
    <t>Teavituskampaaniad, arv</t>
  </si>
  <si>
    <t>Uuendusmeelse ja vastutustundliku tööturu tugi</t>
  </si>
  <si>
    <t>Kohaliku tasandi toetamine ja sektoriüleste partnerlussuhete arendus</t>
  </si>
  <si>
    <t>Eestisse tagasipöördumise ning Eesti eluga (taas)kohanemise tugi</t>
  </si>
  <si>
    <t>SY060201-14</t>
  </si>
  <si>
    <t>Küberkerksuse tagamine</t>
  </si>
  <si>
    <t>Tööpoliitika rakendusteenused</t>
  </si>
  <si>
    <t>Vanemaealiste heaolu ja aktiivsus</t>
  </si>
  <si>
    <t>HE06010101-02</t>
  </si>
  <si>
    <t>Innovatsiooniprojektide arv vanemaealiste toetamiseks</t>
  </si>
  <si>
    <t>HE06010401-02</t>
  </si>
  <si>
    <t>Sõlmitud leping strateegilise partneriga tegevuste ellu viimiseks</t>
  </si>
  <si>
    <t>Sotsiaalkindlustus ja pensionid</t>
  </si>
  <si>
    <t>Hoolekanne ja toimetulek</t>
  </si>
  <si>
    <t>Tugi puudega inimestele</t>
  </si>
  <si>
    <t>Sotsiaalvaldkonna IT-teenused</t>
  </si>
  <si>
    <t>Perehüvitised ja vanemlus</t>
  </si>
  <si>
    <t>Lastekaitse</t>
  </si>
  <si>
    <t>Ohvriabi ja hüvitised</t>
  </si>
  <si>
    <t>Ohvriabiteenused ja hüvitised</t>
  </si>
  <si>
    <t xml:space="preserve">Pakkuda vägivallaohvritele vajaduspõhist ja terviklikku tuge, mis aitab taastuda vägivallast, suurendada turvatunnet ja ennetada vägivalla kordumist. </t>
  </si>
  <si>
    <t>Toetada vaimse tervise abi ja kuriteoohvri hüvitise abil vägivalla- ja kuriteoohvrite psühhosotsiaalset ning majanduslikku taastumist.</t>
  </si>
  <si>
    <t xml:space="preserve">Pakkuda ohvritele ja nende lähedastele kiiret ja asjakohast infot ja esmast emotsionaalset- ja kriisituge, et toetada toimetulekut, vähendada sündmuse mõju igapäevaelule ning soodustada iseseisva toimetuleku taastumist. </t>
  </si>
  <si>
    <t>Keskkonnatervishoiu programm</t>
  </si>
  <si>
    <t>Tervislik elukeskkond</t>
  </si>
  <si>
    <t>TE01010301-05</t>
  </si>
  <si>
    <t>Soovitusindeks NPS püsib kvartali arvestuses tasemel 85 ja enam</t>
  </si>
  <si>
    <t>Tervisekäitumise programm</t>
  </si>
  <si>
    <t>Vaimne tervis</t>
  </si>
  <si>
    <t>Nakkushaiguste ennetus ja tõrje</t>
  </si>
  <si>
    <t>Tervislik eluviis</t>
  </si>
  <si>
    <t>Tervishoiu programm</t>
  </si>
  <si>
    <t>Tervishoiu tööjõud</t>
  </si>
  <si>
    <t>Tervishoiuteenuste kvaliteet</t>
  </si>
  <si>
    <t>Tervishoiu rahastus ja ravikindlustus</t>
  </si>
  <si>
    <t>TE030106-06</t>
  </si>
  <si>
    <t>Ennetuse osakaal tervishoiukuludes, %</t>
  </si>
  <si>
    <t>Ravimite ja meditsiiniseadmete kättesaadavus</t>
  </si>
  <si>
    <t>Esmatasandi tervishoid ja spetsialiseeritud abi</t>
  </si>
  <si>
    <t>Tervisevaldkonna IT-teenused</t>
  </si>
  <si>
    <t>ST060104</t>
  </si>
  <si>
    <t>ST030108</t>
  </si>
  <si>
    <t>Elanikkonna ohutusteadlikkuse teenus</t>
  </si>
  <si>
    <t>Inimeste osakaal, kes on viimase aasta jooksul kasutanud ennetusabinõusid oma vara kaitsmiseks</t>
  </si>
  <si>
    <t>ST020104</t>
  </si>
  <si>
    <t>ST01010501-05</t>
  </si>
  <si>
    <t>Heas kemikaaliohutusalases seisukorras olevate SOE/OE ettevõtete osakaal kontrollitud ettevõtetest</t>
  </si>
  <si>
    <t>ST01010501-06</t>
  </si>
  <si>
    <t>Heas tuleohutusalases seisukorras olevate SOE/OE ettevõtete osakaal kontrollitud ettevõtetest</t>
  </si>
  <si>
    <t>Hädaabinumbri 112 teenuse osutamiste arv</t>
  </si>
  <si>
    <t>Riigiinfo telefoni 1247 teenuse osutamiste arv</t>
  </si>
  <si>
    <t>ST030109</t>
  </si>
  <si>
    <t>ST030107</t>
  </si>
  <si>
    <t>Ulatusliku evakuatsiooni teenus</t>
  </si>
  <si>
    <t>Tallinna lennujaama piiripunktis automaatkontrolli kasutanute osakaal kõikidest ABC subjektidest piiriületajatest</t>
  </si>
  <si>
    <t>ST01041418-01</t>
  </si>
  <si>
    <t>Siseriikliku viisataotluse keskmine menetlustähtaeg</t>
  </si>
  <si>
    <t>Rände- ja tagasisaatmispoliitika  kujundamine</t>
  </si>
  <si>
    <t>Kõrgetasemeliste publikatsioonide arv</t>
  </si>
  <si>
    <t>Turvalise elukeskkonna programm</t>
  </si>
  <si>
    <t>Tulemusliku ennetuse, kohaliku tasandi kaasamise, politsei tõhusa reageerimise ning süüteomenetluse kaudu on loodud turvaline elukeskkond.</t>
  </si>
  <si>
    <t>Ennetus siseturvalisuses</t>
  </si>
  <si>
    <t>Riigiasutuste, kohalike omavalitsuste ja erasektori koostöös on loodud turvaline elukeskkond ning tulemusliku ennetustöö abil on vähenenud riskikäitumine ja süüteod, inimesed on teadlikumad ning oskavad ohte ennetada ja neile reageerida.</t>
  </si>
  <si>
    <t>Korrakaitse ja süüteomenetlus</t>
  </si>
  <si>
    <t>Inimeste elu ja tervist ohustavatele juhtumitele reageeritakse esmajärjekorras, rakendades olukorrale vastavaid ressursse, ning sündmuste lahendamist ja süütegude menetlemist toetavad kaasaegsed digilahendused ja automaatsed järelevalvesüsteemid.</t>
  </si>
  <si>
    <t>Kriisikindla ühiskonna programm</t>
  </si>
  <si>
    <t>Eesti ühiskond on kriisidele vastupidav, valmis ohte ennetama ning neile reageerima, inimesed on ohtudest teadlikud ning võtavad vastutuse oma isikliku valmisoleku eest.</t>
  </si>
  <si>
    <t>Hädaabi 112 ja riigiinfo 1247</t>
  </si>
  <si>
    <t>Kiire abi tagamiseks on elu, tervist, vara või keskkonda ohustavate sündmuste teated vastu võetud ning tagatud kiire ja usaldusväärse riigi- ja kriisiinfo kättesaadavus.</t>
  </si>
  <si>
    <t>Elanikkonnakaitse ja kriisivalmidus</t>
  </si>
  <si>
    <t>Siseturvalisuse asutused on valmis kriise lahendama, tagades riigi julgeoleku ja elanike turvalisuse, elanikud on kriisiteadlikud ja valmis toime tulema erinevate kriisidega.</t>
  </si>
  <si>
    <t>Ohutus ja päästetööd</t>
  </si>
  <si>
    <t>Elanike teadlikkus ja kiire ning asjakohane reageerimine siseveekogudel ja maismaal õnnetustele ning ohtudele aitab vähendada inim-, vara- või keskkonnakahju.</t>
  </si>
  <si>
    <t>Lennu- ja merepääste</t>
  </si>
  <si>
    <t>ST030109-01</t>
  </si>
  <si>
    <t>SAR juhtumite (õnnetus- ja häireseisund) osakaal, millele SAR ressurss on välja saadetud 4 minuti jooksul</t>
  </si>
  <si>
    <t>ST03-08</t>
  </si>
  <si>
    <t>Lõhkematerjali plahvatuses hukkunute arv</t>
  </si>
  <si>
    <t>ST03-09</t>
  </si>
  <si>
    <t>Üksikisiku kriisivalmiduse baastase</t>
  </si>
  <si>
    <t>Sisejulgeoleku programm</t>
  </si>
  <si>
    <t>Põhiseadusliku korra kaitse</t>
  </si>
  <si>
    <t>Eesti teadvustab ja maandab sisejulgeolekut ohustavaid tegureid kvaliteetse õigusloome, võimearenduse ning siseriikliku ja rahvusvahelise koostöö kaudu.</t>
  </si>
  <si>
    <t>Elanike osakaal, kes on puutunud kokku vägivaldse äärmuslusega veebis</t>
  </si>
  <si>
    <t>Raske kuritegevuse tõkestamine</t>
  </si>
  <si>
    <t>Kuritegevuse tasuvus on vähenenud ning raske ja organiseeritud kuritegevus tõkestatud tänu õiguskaitseasutuste võimearendustele, avaliku ja erasektori tõhusale koostööle, kriminaaltulu leidmist, arestimist  ning konfiskeerimist puudutavate seaduste kaasajastamisele ja ühiskonna teadlikkuse tõstmisele.</t>
  </si>
  <si>
    <t>ST040103-07</t>
  </si>
  <si>
    <t>Ulatusliku evakuatsiooni läbiviimise võime</t>
  </si>
  <si>
    <t>ST040103-08</t>
  </si>
  <si>
    <t>Elanikkonnakaitse kriisireserv (kriisirolliga vabatahtlikud)</t>
  </si>
  <si>
    <t>Rahvastikuhalduse programm</t>
  </si>
  <si>
    <t>Kodakondsus ja rändehaldus</t>
  </si>
  <si>
    <t>Eestis on tasakaalustatud ja usaldusväärne kodakondsuspoliitika ja rändehaldus, mis on suunatud rahvuse ja riigi kestlikkusele, toetades avalikku korda ja riigi julgeolekut.</t>
  </si>
  <si>
    <t>Rahvastiku toimingud ja identiteedihaldus</t>
  </si>
  <si>
    <t>Tõsikindlad, usaldusväärsed ja nüüdisaegsed identiteedihaldus ning rahvastikutoimingud toetavad riigi toimimist, avalikku korda ja lihtsat asjaajamist.</t>
  </si>
  <si>
    <t>Siseturvalisuse toetamise programm</t>
  </si>
  <si>
    <t>Siseturvalisus tugineb võimekatele ja pühendunud inimestele ning motiveeritud vabatahtlikele, keda toetavad targad ja innovaatilised lahendused, andme- ja tõenduspõhisus.</t>
  </si>
  <si>
    <t>Vabatahtliku voolavuse määr SIM-s</t>
  </si>
  <si>
    <t>Sisekaitse haridus ja teadus</t>
  </si>
  <si>
    <t>Sisekaitseakadeemia pakub siseriiklikku ja rahvusvahelist siseturvalisuse alast taseme- ja täiendõpet ning teeb teadus-, arendus- ja innovatsioonitegevust, et valmistada ette siseturvalisuse valdkonna  töötajaid ning võimestada valdkonnas tegutsevaid osapooli turvalisuse, julgeoleku ja ühiskonna arengu tagamisel</t>
  </si>
  <si>
    <t>ST060101-08</t>
  </si>
  <si>
    <t>Õppuri rahulolu õppe sisu ja korraldusega tasemeõppes ning täiendkoolituses</t>
  </si>
  <si>
    <t>IT teenused</t>
  </si>
  <si>
    <t>IKT teenused nii SIM valitsemisalas kui valitsemisalast väljapoole on töökindlad, kaasaegsed, vastavad turbenõuetele ning kasutajate rahulolu teenusega on kõrge.</t>
  </si>
  <si>
    <t>Siseturvalisuse vabatahtlikud</t>
  </si>
  <si>
    <t>Vabatahtliku voolavuse määr PPA-s</t>
  </si>
  <si>
    <t>Vabatahtliku voolavuse määr PÄA-s</t>
  </si>
  <si>
    <t>Vabatahtliku voolavuse määr HÄK-s</t>
  </si>
  <si>
    <t>Vabatahtliku voolavuse määr SKA-s</t>
  </si>
  <si>
    <t>Vabatahtliku voolavuse määr SMIT-s</t>
  </si>
  <si>
    <t>ST06-17</t>
  </si>
  <si>
    <t>SIM VA asutuste rahulolu SKA teadustegevusega</t>
  </si>
  <si>
    <t>Kodanikuühiskond</t>
  </si>
  <si>
    <t>SY01-05</t>
  </si>
  <si>
    <t>Osakaal elanikest, kes tunnevad, et neil on võimalus mõjutada ühiskonda</t>
  </si>
  <si>
    <t xml:space="preserve">Eesti ühiskonna lõimumis monitooring  </t>
  </si>
  <si>
    <t>Teabelehtede arv</t>
  </si>
  <si>
    <t>SY05010147-02</t>
  </si>
  <si>
    <t>Õigeaegselt erakondadele tehtud maksete osakaal</t>
  </si>
  <si>
    <t>PL tasand</t>
  </si>
  <si>
    <t>Tulemusvaldkond</t>
  </si>
  <si>
    <t>programm</t>
  </si>
  <si>
    <t>meede</t>
  </si>
  <si>
    <t>programmi tegevus</t>
  </si>
  <si>
    <t>teenus</t>
  </si>
  <si>
    <t xml:space="preserve">Avalik ja eraõigus toetavad põhiõigusi, õigusriiki ning riigi ja ühiskonna toimimist. Õigusloome koordineerimisel tagatakse põhiseaduspärane õigusloome ning edendatakse andmepõhist ja kaasavat lähenemist.  </t>
  </si>
  <si>
    <t>J70</t>
  </si>
  <si>
    <t xml:space="preserve">Intellektuaalse omandi kaitse, reguleeritud turgude ja konkurentsijärelevalve on tagatud ning nende valdkondade teadlikkust tõstetakse. Kohtulikud registrid on usaldusväärsed, kättesaadavad ja toimivad tõhusalt.  </t>
  </si>
  <si>
    <t>OK01010409</t>
  </si>
  <si>
    <t>Intellektuaalomandi õiguskaitse</t>
  </si>
  <si>
    <t>Tööstusomandi esemetele õiguskaitse andmine ja õiguste ning registrite haldamine, intellektuaalse omandi õiguskaitset puudutavate vaidluste kohtuväline lahendamine ning rakenduslike ülesannete täitmine autoriõiguse ja autoriõigusega kaasnevate õiguste valdkonnas.</t>
  </si>
  <si>
    <t>Juhtida riigi kriminaal-, sh karistuspoliitikat ja toetada selle elluviimist: ennetada õigusrikkumisi, neile reageerida ning vähendada neist tulenevat kahju.</t>
  </si>
  <si>
    <t>Kohtueelse kriminaalmenetluse juhtimine</t>
  </si>
  <si>
    <t>Kuritegude kohtueelse menetluse kiire ja tõhus juhtimine.</t>
  </si>
  <si>
    <t>Riikliku süüdistuse esindamine</t>
  </si>
  <si>
    <t>Lõplike menetlusotsustuste kujundamine ja süüdistuse esindamine kohtumenetluses.</t>
  </si>
  <si>
    <t>J30</t>
  </si>
  <si>
    <t>Karistuste täideviimise korraldamine</t>
  </si>
  <si>
    <t>Kohtulike registrite arendamine</t>
  </si>
  <si>
    <t>Tagada korrakohase õigusemõistmise ning asjatundliku ja usaldusväärse õigusteenuse õigeaegne, piisav ja kvaliteetne kättesaadavus. Tagada kehtiva õiguse ja sellega seotud olulise õigusteabe lihtne ja mugav kättesaadavus. Tagada järelevalve  tsiviiltäite- ja maksejõuetuse valdkonnas</t>
  </si>
  <si>
    <t>OK01040209</t>
  </si>
  <si>
    <t>Maksejõuetusmenetluste järelevalve ja avaliku huvi kaitse</t>
  </si>
  <si>
    <t>Tuvastada, kas võlgniku maksejõuetuse põhjused võivad olla ebaseaduslikud ning suurendada võlausaldajatele tehtavate väljamaksete määra pankrotimenetlustes.</t>
  </si>
  <si>
    <t xml:space="preserve">Eestis on inimkeskne, usaldusväärne, tõhus, nutikas ja hukukindel digiühiskond. Eesti digiriigi õigusruum, tehnoloogia ja andmete kasutus aitavad kaitsta inimeste põhiõigusi ja muuta nende elu lihtsamaks, majanduse globaalselt konkurentsivõimelisemaks ning ühiskonna toimimise sidusamaks ja kaasavamaks. Eesti digiriik toetub usaldusele, riigipoolse andmekasutuse kontrollitavusele, koostööle, avatusele, heale andmekirjaoskusele, laialt omaks võetud digipädevustele ning digiteemade tippkompetentsidele avalikus sektoris. </t>
  </si>
  <si>
    <t xml:space="preserve">Eestis on loodud hästi toimiv keskkond andmete ja tehisaru laialdaseks kasutamiseks. </t>
  </si>
  <si>
    <t>Riigi kesksed digiteenused ja platvormid</t>
  </si>
  <si>
    <t xml:space="preserve">Vähendada bürokraatiat ja lihtsustada inimeste suhtlust riigiga, pakkudes kaasaegseid, kasutajasõbralikke ja keskseid digilahendusi riigi avalike teenuste tarbimiseks. </t>
  </si>
  <si>
    <t>Riigivõrk</t>
  </si>
  <si>
    <t xml:space="preserve">Tagada riigiasutustele ja kohalikele omavalitsustele töökindel ja turvaline andmeside- ja internetiühendus. </t>
  </si>
  <si>
    <t>Andmete taaskasutuse kesksed lahendused</t>
  </si>
  <si>
    <t xml:space="preserve">Võimaldada riigis kvaliteetsetele andmetele tuginevate otsuste tegemist ja suurendada isikuandmete töötlemise läbipaistvust ning anda inimestele kontroll oma andmete kasutamise üle. </t>
  </si>
  <si>
    <t>Andmevahetusplatvormid</t>
  </si>
  <si>
    <t xml:space="preserve">Võimaldada turvalist ja tõestusväärtust tagavat andmevahetust ning vähendada riigis dubleerivaid arendusi. </t>
  </si>
  <si>
    <t>Kesksed tehisaru lahendused</t>
  </si>
  <si>
    <t xml:space="preserve">Võimaldada avalikus sektoris tehisintellekti- ja keeletehnoloogia lahenduste kuluefektiivset rakendamist keskselt arendatud tehnoloogilise võimekuse kaudu. </t>
  </si>
  <si>
    <t>IKT taristu ja IT-alusteenused</t>
  </si>
  <si>
    <t xml:space="preserve">Riigi IKT poliitika kujundamine taristu hukukindluse tagamiseks ning taristu ja platvormteenuste planeerimine. IT-baasteenuste osutamine on viidud üle kesksele teenuse korraldamisele ning riigiasutuste toimimiseks vajalik riigiside on tagatud. </t>
  </si>
  <si>
    <t>Elektrooniline identiteet</t>
  </si>
  <si>
    <t xml:space="preserve">Tagada eID ökosüsteemi koostoime ja selleks vajalikud kesksed eID teenused ja kompetentsid. </t>
  </si>
  <si>
    <t>Eesti digiriigis on turvalised, personaalsed, inimese poolt lubatud määral proaktiivsed ja sündmuspõhised avalikud teenused. Teenuste endi korraldus on pragmaatiline ja mõistlik, tuginetakse tõhusale andmekorraldusele ning IKT-juhtimine on keskselt koordineeritud. Tagatud on selge ja vabadusi hoidev õigusruum, elanikkonna digipädevuste pidev aja- ja asjakohastamine, tugevad eksperdid ning nende järelkasv kõigis sektorites.</t>
  </si>
  <si>
    <t xml:space="preserve">Võimaldada asutustel kiiresti ja kulutõhusalt käivitada EL üleseid e-teenuseid, tagades turvalise ja automaatse andmevahetuse teiste liikmesriikidega ühtse koosvõimeplatvormi kaudu. </t>
  </si>
  <si>
    <t>IT arendus ja haldus</t>
  </si>
  <si>
    <t>Küberkeskkond</t>
  </si>
  <si>
    <t xml:space="preserve">Riikliku küberturvalisuse arengut juhitakse sidusalt ja selgelt, kogu ühiskond on võimestatud küberohte ennetama ning neile kiiresti ja asjakohaselt reageerima, tehakse rahvusvahelist koostööd ja tagatakse ekspertide järelkasv. </t>
  </si>
  <si>
    <t>Tagatud on RIA järelevalvepädevusse kuuluvate seaduste ja nende alusel kehtestatud õigusaktides toodud nõuete korrektne täitmine ning usaldusteenuste korraldamine. </t>
  </si>
  <si>
    <t>Operatiivne küberkaitse</t>
  </si>
  <si>
    <t xml:space="preserve">Tagatud on olukorrateadlikkus küberruumis toimuvast ja riigi kriitiliste digiteenuste toimest, küberintsidendi teavituste vastuvõtmine, intsidendi käsitlemise tugi olulise või potentsiaalselt olulise mõjuga intsidentide puhul, küberohtude tõkestamine riiklikult tähtsa taristu suunal. </t>
  </si>
  <si>
    <t>Sidepoliitika</t>
  </si>
  <si>
    <t xml:space="preserve">Tagatud on ajakohane õigusruum, turutõrkepiirkondades on loodud liitumisvõimalus väga suure läbilaskevõimega juurdepääsuvõrguga ning Eesti peamised transpordikoridorid on kaetud katkematu 5G leviga. </t>
  </si>
  <si>
    <t>Sideturg ja ühendused</t>
  </si>
  <si>
    <t>IYDA010405</t>
  </si>
  <si>
    <t>Kriitilised infosüsteemid</t>
  </si>
  <si>
    <t xml:space="preserve">Tagada riigi otsustusprotsesside ja demokraatlike toimingute läbiviimine, pakkudes strateegiliselt kriitiliste valdkondade toimimiseks turvaliste, paindlike ja hukukindlate infosüsteemide arendus- ja haldusteenuseid. </t>
  </si>
  <si>
    <t>IYDA010405-01</t>
  </si>
  <si>
    <t>IYDA010406</t>
  </si>
  <si>
    <t>IYDA010406-02</t>
  </si>
  <si>
    <t>Standardiseeritud töökoht ja servertaristu</t>
  </si>
  <si>
    <t xml:space="preserve">IT-baasteenuste osutamine on viidud üle kesksele teenuse korraldamisele ning riigil on kompetents ja võimekus avalike pilveteenuste kasutamiseks. Keskne riigiülene pilvepõhise arvutitöökoht on kuluefektiivne, kaasaegne, turvaline ja tõrgeteta töötav ning võimaldab riigitöötajatel kasutajasõbralikult, toimekindlalt ja turvaliselt oma tööd teha. </t>
  </si>
  <si>
    <t>IYDA010406-03</t>
  </si>
  <si>
    <t>IYDA010406-01</t>
  </si>
  <si>
    <t>IYDA010101-03</t>
  </si>
  <si>
    <t>IYDA020308-02</t>
  </si>
  <si>
    <t>IYDA020404</t>
  </si>
  <si>
    <t>Küberturvalisuse võimearendus</t>
  </si>
  <si>
    <t xml:space="preserve">Tagatud on riikliku küberohupildi pakkumine ja analüüs ning selle pakkumine kõigile olulistele sihgruppidele, kriitiliste teenuste (ETO/OTO) küberturvalisuse kõrge tase ja teenuste toimepidevus, edendatud Eesti ja Euroopa küberturvalisuse tööstussektori, tehnoloogia, T&amp;A ja järelkasvu arengut ning laiema avalikkuse teadlikkust küberohtudest ja -hügieenist. KüTSi kohuslaste tehnoloogiline vastupanuvõime on paranenud läbi baasturbenõuete laialdase rakendamise, oskusliku küberturvalisuse riskide halduse ja seaduste täitmise. </t>
  </si>
  <si>
    <t>IYDA020404-01</t>
  </si>
  <si>
    <t>IYDA030110-01</t>
  </si>
  <si>
    <t>Vabatahtlikud on kaasatud päästeala tegevustesse ja eesmärkide saavutamisse.</t>
  </si>
  <si>
    <t>Vabatahtlikud on aktiivselt kaasatud PPA eesmärkide saavutamisse tagamaks Eestis elavate inimeste turvatunne.</t>
  </si>
  <si>
    <t>Päästevaldkonna ajaloolised väärtused on kogutud, säilitatud, uuritud ja eksponeeritud.</t>
  </si>
  <si>
    <t>Inimesed oskavad ennetada tule-, vee- ja plahvatusohtu, ohuks valmis olla ja ohutult käituda.</t>
  </si>
  <si>
    <t>Liiklusrikkumiste ennetamise kaudu on tagatud kogukonna turvalisus.</t>
  </si>
  <si>
    <t>Koostöös kogukonna ja partnerorganisatsioonidega on leitud lahendused turvalisust enim häirivatele probleemkohtadele ning mõjutatud riskiisikute käitumist.</t>
  </si>
  <si>
    <t>Õigustatud isikutele tegevus- või relvaloa väljastamise ning loa omajate üle tehtava järelvalvega on toetatud kogukonna turvalisus.</t>
  </si>
  <si>
    <t>Ehitised ja tegevused vastavad tule- ja kemikaaliohutusnõuetele kogu elutsükli vältel (planeering–ehitus–kasutus).</t>
  </si>
  <si>
    <t>Tuleohutusteenuste kontrollide arv</t>
  </si>
  <si>
    <t>Hädaabinumbrile 112 saabunud hädaabiteated on vastu võetud, et anda kiiret abi elu, tervist, vara või keskkonda ohustavate sündmuste korral.</t>
  </si>
  <si>
    <t>Riigi abi- ja infotelefonid on koondunud ühe numbri 1247 alla, et elanikud saaksid kiiresti ja usaldusväärselt ametlikku teavet nii tava- kui ka kriisiolukorras.</t>
  </si>
  <si>
    <t>Avalikus kohas on oht rikkumiste tekkeks ära hoitud ja ohu kahtluse korral oht väljaselgitatud.</t>
  </si>
  <si>
    <t>Maastikutulekahjude (mets, kulu, pinnas, muu looduslik materjal) päästesündmusel või selle ohu korral on vara ja keskkond kiirelt ja oskuslikult päästetud.</t>
  </si>
  <si>
    <t>Metsa- ja maastikutulekahjude arv (vähemalt 2 ha suurune ala)</t>
  </si>
  <si>
    <t>Ohtlike ainetega toimunud päästesündmusel või selle ohu korral on elu, vara ja keskkond kiirelt ja oskuslikult päästetud.</t>
  </si>
  <si>
    <t>Naftareostusega toimunud päästesündmusel või selle ohu korral on vara ja keskkonda kahjustavad tegurid peatatud.</t>
  </si>
  <si>
    <t>Veekeskkonnas toimunud päästesündmusel või selle ohu korral on elu ja vara kiirelt ning oskuslikult päästetud.</t>
  </si>
  <si>
    <t>Varingutega toimunud päästesündmustel või selle ohu korral on inimesed ja loomad kiirelt ning oskuslikult päästetud.</t>
  </si>
  <si>
    <t>Kõrgustes ja sügavustes toimunud päästesündmusel või selle ohu korral on elu kiirelt ja oskuslikult päästetud.</t>
  </si>
  <si>
    <t>Kõrgendatud ohuastmega korrarikkumised on lahendatud koostöös teiste politseiüksustega nii patrullis, välitööl, ressursimahukal sündmusel kui ka oma pädevuse piires kriminaalmenetluse, kriisi ja sõjalise olukorra ajal maismaal, kõrgustes, merel.</t>
  </si>
  <si>
    <t>Merel ja laevatatavatel siseveekogudel on õiguskord tagatud.</t>
  </si>
  <si>
    <t>Lahingumoonast tulenev oht on tuvastatud ja kõrvaldatud, mille tulemusena ei toimu plahvatusi ning on vähenenud lõhkematerjali kättesaadavus.</t>
  </si>
  <si>
    <t>Siseveekogudest leitud plahvatusohtlikest esemetest tulenev oht on tuvastatud ja kõrvaldatud, mille tulemusena ei toimu plahvatusi ning on vähenenud lõhkematerjali kättesaadavus.</t>
  </si>
  <si>
    <t>Eesti päästepiirkonnas juhtunud mere-või lennuõnnetusse sattunud inimeste elud on päästetud, reostused piiriveekogul on likvideeritud ning maismaal ja siseveekogust on kadunud inimesed leitud.</t>
  </si>
  <si>
    <t>Menetlustoimingute läbiviimiseks on tagatud kinni peetud isikutele kinnipidamiskohad, kinnipidamiskohta paigutatud isikute turvaline kinnipidamine ja saatmine kinnipidamiskohas ja väljaspool kinnipidamiskohta.</t>
  </si>
  <si>
    <t>Süüteod on kiirelt ja tulemuslikult lahendatud, mis avaldab vähendavat mõju süütegude korduvusele ja nende tagajärgede ulatusele. Tõhusalt läbiviidud süütegude menetlemisega on õigus jalule seatud.</t>
  </si>
  <si>
    <t>Tagaotsitavate ja teadmata kadunud isikute asukoht on tuvastatud ning tundmatud isikud on tuvastatud ja tundmatud surnukehad on identifitseeritud.</t>
  </si>
  <si>
    <t>Poliitika kujundamine toetab põhiseadusliku korra kaitsmist, mittesõjaliste julgeolekuohtude maandamist, ennetamist ja tõkestamist. Seeläbi on vaenulik luure- ja mõjutustegevus  pärsitud õigusruumi, asutuste koostöö ja võimekuse arendamise kaudu. Majandusjulgeolekut puudutavad riskid on erinevate sihtrühmade seas rohkem teadvustatud ning loodud on paremad eeldused riskide maandamiseks. Arendatud on riigiülest suutlikkust terrorismiga seotud riskide tuvastamiseks, ohtude ennetamiseks ja tõkestamiseks ja nende tagajärgede minimeerimiseks. Paranenud on teadmised radikaliseerumise põhjustest ja tundemärkidest ning suurenenud on oskused riske maandada.</t>
  </si>
  <si>
    <t>Raske peitkuritegevuse avastamiseks vajalik teave on sihipäraselt kogutud ja õigeaegselt analüüsitud, kriminaalmenetluses on tõendid kohtumenetluse standarditele vastavalt kvaliteetselt kogutud ja vormistatud, kriminaaltulu ulatus on tuvastatud ning nende tegevuste mõjul on raskete peitkuritegude toimepanemine märkimisväärselt vähenenud.</t>
  </si>
  <si>
    <t>Isiku suhtes kaitseabinõude rakendamisel on tagatud tunnistaja ütluste puutumatus ja füüsiline turvalisus. Konspiratsioonivõtted on tagatud jälitustoimingute läbiviimiseks.</t>
  </si>
  <si>
    <t>Raske ja organiseeritud kuritegevuse vastase võitluse valdkonna poliitika väljatöötamine.</t>
  </si>
  <si>
    <t>PÄA täidab välisabi (elanikkonnakaitse moodulite) andmisel Euroopa elanikkonna kaitse Mehhanismi poolt kehtestatud nõudeid. PÄA suutlikus piiriülese abi vastuvõtmiseks on tasemel, mis võimaldab välisabistajatele pakkuda parimat teenust osalemaks hädaolukorra lahendamisel vajalikus mahus ja kiirusel.</t>
  </si>
  <si>
    <t>Tõkestatud on kaitstava isiku elu, tervise ja kehalise puutumatuse vastu suunatud ründed ning valveobjekti puutumatust ja vara säilimist ähvardavad ohud. Turvalisus PPA kasutuses oleval taristu on tagatud.</t>
  </si>
  <si>
    <t>Kaks teenust tõstetud omavahel kokku ja uus nimetus pandud, täiendatud teenuse eesmärki</t>
  </si>
  <si>
    <t>On tagatud tõhus järelevalve välismaalaste Eestisse saabumise, Eestis ajutise viibimise, elamise ja töötamise üle ning ebaseaduslikult riigis viibivate välismaalaste kiire ja inimväärikas tagasisaatmine oma päritoluriiki.</t>
  </si>
  <si>
    <t>Piiriolukorrast on ülevaade saadud ja ebaseaduslik riiki sisenemine on tõkestatud.</t>
  </si>
  <si>
    <t>Piiripunkti kaudu on riiki sisenenud ja riigist väljunud selleks õigust omavad isikud ning piirikontrolli toimingud on sujuvad ja kiired; ebaseaduslik piiriületus on ennetatud, avastatud ja tõkestatud.</t>
  </si>
  <si>
    <t>Piirivalvepoliitika väljatöötamine ja elluviimise korraldamine.</t>
  </si>
  <si>
    <t>Eestisse õiguspäraste kavatsustega tulevatele kolmanda riigi kodanikele ja EL kodanikele on õiguspäraselt antud elamis- ja töötamisõigus, staatuse taotlemine on ühtselt ja tõhusalt korraldatud (lihtne ja mugav) ning riigis viibimise õigused ja nendega kaasnevad kohustused on migratsioonireeglite rikkumiste ennetamiseks selgitatud ja asjakohane teave edastatud.</t>
  </si>
  <si>
    <t>Eestisse õiguspäraste kavatsustega saabuvale kolmanda riigi kodanikule on õiguspäraselt määratud ajutine viibimisõigus, staatuse taotlemine on ühtselt ja tõhusalt korraldatud (lihtne ja mugav) ning riigis viibimise õigused ja nendega kaasnevad kohustused on migratsioonireeglite rikkumiste ennetamiseks selgitatud ja asjakohane teave edastatud.</t>
  </si>
  <si>
    <t>Teenusega on tagatud õigustatud isikutele rahvusvaheline kaitse ning vajadusel vastaval kokkuleppel toimub isikute ümberpaigutamine Euroopa Liidus või ümberasustamine kolmandates riikidest.</t>
  </si>
  <si>
    <t>Tõsikindlaks isikutuvastuseks on tagatud kvaliteetsete biomeetriliste andmete olemasolu ja usaldusväärsus, andmete töötlemine on tagatud läbi turvaliste tehnoloogiliste lahenduste, kehtestatud on protsessid intsidendihalduseks, eID vahendid on usaldusväärsed ja piiriüleselt kasutatavad.</t>
  </si>
  <si>
    <t>Identiteedihalduspoliitika aluspõhimõtete väljatöötamine ja elluviimise koordineerimine ning  seotud avaliku ja erasektori osapoolte vahelise tõhusa ja tulemusliku koostöö tagamine.</t>
  </si>
  <si>
    <t>Identiteedi tõendamiseks on välja antud isikut tõendav dokument; E-teenuste kasutamiseks on välja antud e-residendi digitaalne isikutunnistus ja seda kasutatakse eesmärgipäraselt.</t>
  </si>
  <si>
    <t>Elukestva õppe korraldamine eesmärgiga aidata kaasa siseturvalisuse, jõustruktuuride ning avaliku teenistuse usaldusväärsete, asjatundlike ja pühendunud töötajate arendamisele.</t>
  </si>
  <si>
    <t>Õppe- ja teadustöö, strateegilise partnerluse ja  rahvusvahelise arengukööstöö korraldamine teiste õppeasutuste ja partneritega. Sh viiakse läbi rakendusuuringuid, tehes koostööd ja pakutakse konsultatsioone kõigile organisatsioonidele, kes aitavad luua turvalisust ja tagada julgeolekut nii Eestis kui ka mujal maailmas.</t>
  </si>
  <si>
    <t>Kiire ja asjakohane reageerimine lahingumoona ohu, keemia- ja kiirgusohu ning pommi- ja plahvatusohu korral aitab ennetada ja vähendada inim-, vara- või keskkonnakahju.</t>
  </si>
  <si>
    <t>Otsingu- ja päästetööde katkematu tagamine Eesti päästepiirkonnas  lennunduse ja merenduse ohuolukordades inimelude päästmiseks.</t>
  </si>
  <si>
    <t>Eesti julgeolek ja põhiseaduslik kord on tagatud, seda ohustavad tegurid on teadvustatud, ennetatud ja maandatud.</t>
  </si>
  <si>
    <t>Eesti piir Euroopa Liidu välispiirina on valvatud ja kaitstud, tagatud on piirirežiim ja olukorrateadlikkus, mis võimaldab piiriületusega seotud ohtudele õigeaegselt reageerida, ning piiripunktides toimib reisijasõbralik piirikontroll, mis vastab Schengeni ühtse viisaruumi nõuetele.</t>
  </si>
  <si>
    <t>Usaldusväärne rahvastiku-, identiteedi- ja rändehaldus toetab Eesti ühiskonna toimimist, arengut ja sisejulgeolekut ning võimaldab elanikele inimkeskseid ja kvaliteetsetel andmetel põhinevaid teenuseid.</t>
  </si>
  <si>
    <t>Vabatahtlike roll kogukonna turvalisuse tagamisel on väärtustatud ning pädevad ja motiveeritud vabatahtlikud on tõhusalt kaasatud,</t>
  </si>
  <si>
    <t>Eesti on inimesekeskne, sidus ja turvaline riik, kus kogukonnad ja kodanikuühiskond on tugevad, inimesed on väärtustatud ja kaasatud, jagavad demokraatlikke väärtusi ning parandavad aktiivse osaluse kaudu elukeskkonda, ühiskondlikku sidusust ja valmisolekut kriisidega toime tulla.</t>
  </si>
  <si>
    <t>Läbipaistev ja kaasav poliitika kujundamine.</t>
  </si>
  <si>
    <t>Valijate nimekirja ja valimiste teabelehtede koostamise ja edastamise korraldamine</t>
  </si>
  <si>
    <t>Rahvastikuregistri andmete alusel  valijate nimekirja ja valimiste teabelehtede koostamise ja edastamise korraldamine.</t>
  </si>
  <si>
    <t>Riigikogus esindatud erakonnad on tegutsemisvõimekad.</t>
  </si>
  <si>
    <t>On_moodik</t>
  </si>
  <si>
    <t>SortKey</t>
  </si>
  <si>
    <t>Usuvabadus</t>
  </si>
  <si>
    <t>Arengukoostöö ja humanitaarabi</t>
  </si>
  <si>
    <t>Meremajanduse poliitika kujundamine ja rakendamine</t>
  </si>
  <si>
    <t>Rahapesu ja terrorismi rahastamise tõkestamine ning finantssanktsiooni kohaldamine</t>
  </si>
  <si>
    <t>Elurikkuse ja mulla kaitse poliitika kujundamine ja rakendamine</t>
  </si>
  <si>
    <t>Keeletaristu ja keeletehnoloogia</t>
  </si>
  <si>
    <t>Ehitustegevuse ja -toodete poliitika kujundamine</t>
  </si>
  <si>
    <t>Mere valdkonna kavade ja analüüside tegemine</t>
  </si>
  <si>
    <t>Hüdroloogilised vaatlused ja seire korraldamine</t>
  </si>
  <si>
    <t>Hüdroloogiliste analüüside ja prognooside tegemine</t>
  </si>
  <si>
    <t>Raudteetransporditaristu</t>
  </si>
  <si>
    <t>Teetransporditaristu</t>
  </si>
  <si>
    <t>Laste heaolu teenused</t>
  </si>
  <si>
    <t>Keskkonnakorraldus ja kiirgusohutus</t>
  </si>
  <si>
    <t>Keskkonnakorraldus</t>
  </si>
  <si>
    <t>Ilma- ja kliimaandmete analüüside tegemine ja eksperthinnangute andmine</t>
  </si>
  <si>
    <t>Ilmaprognooside ja hoiatuste koostamine</t>
  </si>
  <si>
    <t>Keskkonnahoidliku arengu tervikliku elluviimise koordineerimine</t>
  </si>
  <si>
    <t>Kirjanduspoliitika</t>
  </si>
  <si>
    <t>Audiovisuaalpoliitika</t>
  </si>
  <si>
    <t>Muusikapoliitika</t>
  </si>
  <si>
    <t>Kunstipoliitika</t>
  </si>
  <si>
    <t>Arhitektuuripoliitika ja disainipoliitika</t>
  </si>
  <si>
    <t>Meediapoliitika</t>
  </si>
  <si>
    <t>Raamatukogupoliitika</t>
  </si>
  <si>
    <t>Raamatukogupoliitika rakendamine</t>
  </si>
  <si>
    <t>Rahvakultuuripoliitika</t>
  </si>
  <si>
    <t>Muuseumi- ja muinsuskaitsepoliitika</t>
  </si>
  <si>
    <t>Avalik ja eraõigus ning õigusloome kvaliteet</t>
  </si>
  <si>
    <t>Õiguspoliitika: intellektuaalne omand ja konkurentsiõigus</t>
  </si>
  <si>
    <t>Riigi õigusteenused, õigusteave ja järelevalve</t>
  </si>
  <si>
    <t>Riigi arvelduste korraldamine</t>
  </si>
  <si>
    <t>Riikliku statistika tegemine</t>
  </si>
  <si>
    <t>Elanikkonna kriisiteadlikkuse teenus</t>
  </si>
  <si>
    <t>Nakkushaiguste immunoprofülaktika</t>
  </si>
  <si>
    <t>Teadus- ja arendustegevuse põhiinstrumentide rakendamine</t>
  </si>
  <si>
    <t>Teadussüsteemi tugiteenuste pakkumine</t>
  </si>
  <si>
    <t>Sektoritevaheline teadmussiire</t>
  </si>
  <si>
    <t>Teadus- ja arendusasutuste ja kõrgkoolide teadmussiirde võimekuse arendamise toetamine</t>
  </si>
  <si>
    <t>Riiklikult olulistele objektidele  ehitusõiguse andmine</t>
  </si>
  <si>
    <t>Inforuumi kaitse</t>
  </si>
  <si>
    <t>Teenuste järelevalve</t>
  </si>
  <si>
    <t>Tooteohutuse järelevalve</t>
  </si>
  <si>
    <t>Sageduste  haldamine</t>
  </si>
  <si>
    <t>Kiirgus - ja tuumaohutuse korraldamine</t>
  </si>
  <si>
    <t>Ehitiste ja paigaldiste ohutuse tagamine</t>
  </si>
  <si>
    <t>Väärteomenetluse portaal</t>
  </si>
  <si>
    <t>Avaliku sektori teenindamise tagamine läbi veebirakendusena realiseeritud vahendi väärtegude menetlusega seotud dokumentide edastamiseks e-toimikule.</t>
  </si>
  <si>
    <t xml:space="preserve">Digiriik ja kesksed e-teenused  </t>
  </si>
  <si>
    <t xml:space="preserve">Eesti digiriigis on turvalised, personaalsed, inimese poolt lubatud määral proaktiivsed ja sündmuspõhised avalikud teenused. Teenuste endi korraldus on pragmaatiline ja mõistlik, tuginetakse tõhusale andmekorraldusele ning IKT-juhtimine on keskselt koordineeritud. Tagatud on selge ja vabadusi hoidev õigusruum, elanikkonna digipädevuste pidev aja- ja asjakohastamine, tugevad eksperdid ning nende järelkasv. </t>
  </si>
  <si>
    <t xml:space="preserve">Andmete ja tehisaru poliitika </t>
  </si>
  <si>
    <t xml:space="preserve">EL-ülesed andmevahetusplatvormid </t>
  </si>
  <si>
    <t>Lõimumis- ja kohanemispoliitika</t>
  </si>
  <si>
    <t>Rahvuskaaslaste toetus</t>
  </si>
  <si>
    <t>ELRA-10</t>
  </si>
  <si>
    <t>ELRA-11</t>
  </si>
  <si>
    <t xml:space="preserve">Maapiirkonna elanike vanuses 20-64 tööhõive määra erinevus võrreldes linnalise ja väikelinnalise asustuspiirkonnaga, %  </t>
  </si>
  <si>
    <t>Tööhõive määr maalistes asustuspiirkondades, % Allikas: ESA, TKL01. Aastatel 2018-2024 keskmiselt 4,4%-punkti madalam. Sama aasta võrdluses (maapiirkonad vs muu piirkond)</t>
  </si>
  <si>
    <t xml:space="preserve"> ESA, TKL01</t>
  </si>
  <si>
    <t>ELRA-12</t>
  </si>
  <si>
    <t>Väljaspool Harju maakonda elavate elanike osakaal Eesti rahvaarvust, %</t>
  </si>
  <si>
    <t>ELRA0101-06</t>
  </si>
  <si>
    <t xml:space="preserve">SKP elaniku kohta (aastane) kasv väljaspool Harjumaad, % </t>
  </si>
  <si>
    <t>ELRA0101-07</t>
  </si>
  <si>
    <t>Elanike keskmise aastase ekvivalentnetosissetuleku maakondade vaheline erinevus, %</t>
  </si>
  <si>
    <t>Statistikaamet, ST14</t>
  </si>
  <si>
    <t>ELRA0101-08</t>
  </si>
  <si>
    <t>ELi ühtekuuluvuspoliitika fondide 2020-27 rakenduskava poliitikaeesmärkide 1 ja 2 ettevõtlusmeetmete toetuste jõudmine väljapoole Tallinna ja Tartu linnapiirkondi, %</t>
  </si>
  <si>
    <t>REM</t>
  </si>
  <si>
    <t>Kliendirahulolu, %</t>
  </si>
  <si>
    <t xml:space="preserve">Kliendirahulolu CSAT ((Customer Satisfaction Score) meetodil. </t>
  </si>
  <si>
    <t>Valitsemissektori kulutuste osakaal SKP-st (ei kasva),%</t>
  </si>
  <si>
    <t>Maksude osakaal SKP-st, %</t>
  </si>
  <si>
    <t>Võlakoormuse osakaal SKP-st, %</t>
  </si>
  <si>
    <t>Likviidsete finantsreservide osakaal SKP-st, %</t>
  </si>
  <si>
    <t>Valitsussektori nominaalne eelarvepositsioon SKP-st, %</t>
  </si>
  <si>
    <t>Maksupoliitika stabiilsus (ennustatavus), maksumuudatustest tingitud kõikumine alla 1,5% SKP-st, %</t>
  </si>
  <si>
    <t>Maksusoodustuste suhteline maht võrreldes riigieelarve maksutuludega, %</t>
  </si>
  <si>
    <t>Keskvalitsuse osakaal tööhõivest (20-64),%</t>
  </si>
  <si>
    <t>Keskvalitsuse töötajate hüvitiste osakaal SKPst, %</t>
  </si>
  <si>
    <t>Andmeesitaja rahulolu indeks</t>
  </si>
  <si>
    <t>RV030301-11</t>
  </si>
  <si>
    <t>Andmeesitajate halduskoormus, eesmärk aastaga vähendada ca 4% eelmise aasta tundide arvust</t>
  </si>
  <si>
    <t>Finantsteenuste pakkujate arv/Eestis litsentsi saanud ja filiaalina tegutsejate pakkujate arv, tk</t>
  </si>
  <si>
    <t>Audiitorettevõtjate osakaal, kelle kvaliteedikontrolli tulemus vastab nõuetele või on väheoluliste puudustega, %</t>
  </si>
  <si>
    <t>kas  vanem  on?</t>
  </si>
  <si>
    <t>Väeloome</t>
  </si>
  <si>
    <t>K60, K70</t>
  </si>
  <si>
    <t>Kaitsevalmidus</t>
  </si>
  <si>
    <t>JO050115</t>
  </si>
  <si>
    <t>Rahvusvaheline kaitsekoostöö</t>
  </si>
  <si>
    <t>Luure ja eelhoiatus</t>
  </si>
  <si>
    <t>Lahingumoona varud</t>
  </si>
  <si>
    <t>Kaitsetööstus ja -innovatsioon</t>
  </si>
  <si>
    <t>Kaitsetahe ja riigikaitse inimvara</t>
  </si>
  <si>
    <t>EL-08</t>
  </si>
  <si>
    <t>Olmejäätmete ringlussevõtu määr, %</t>
  </si>
  <si>
    <t xml:space="preserve">Eestis on kvaliteetne elukeskkond ja konkurentsivõimeline ringsuse põhimõtetele vastav majandus. </t>
  </si>
  <si>
    <t>ELER-05</t>
  </si>
  <si>
    <t>ELER-06</t>
  </si>
  <si>
    <t>ELER0102-06</t>
  </si>
  <si>
    <t xml:space="preserve">Tagada ehitustegevuse, ehitiste ja -toodete ohutus, eesmärgipärane toimivus ja kasutatavus ning soodustada jätkusuutlikku majandusarengut. </t>
  </si>
  <si>
    <t xml:space="preserve">Kvaliteetse ruumi põhimõtete rakendamine ja ehitusvaldkonna strateegiline sidumine laiemate elukeskkonna kujundamise ja arendamise eesmärkidega. </t>
  </si>
  <si>
    <t>Arendada madala keskkonnamõjuga ehitamist tagades ehitiste keskkonnasäästlikkuse, energiatõhususe ja parima sisekliima.</t>
  </si>
  <si>
    <t xml:space="preserve">Soodustada eluhoonete renoveerimist ning kvaliteetsete eluruumide kättesaadavust töö- ja elukohana tegusates piirkondades üle Eesti. </t>
  </si>
  <si>
    <t>ELER0201-04</t>
  </si>
  <si>
    <t>Eluruumide arv toetuse abil renoveeritud hoonetes</t>
  </si>
  <si>
    <t>EISA</t>
  </si>
  <si>
    <t xml:space="preserve">Parem ressursside kasutamine ning kestliku tarbimise ja tootmise edendamine ringsuse suurendamise kaudu, vähendades survet keskkonnale. </t>
  </si>
  <si>
    <t>ELER0301-04</t>
  </si>
  <si>
    <t>Jäätmete liigiti kogumise määr KOVidel, %</t>
  </si>
  <si>
    <t>Jäätmete liigiti kogumise määr KOVidel näitab, kui tõhusalt toimib kohalik jäätmehooldus, sh korraldada jäätmete liigiti kogumist (pakend, biojäätmed, tekstiil jt), et neid saaks korduskasutuseks ette valmistada või ringlusse võtta. See loob eelduse, et riik saavutaks endale võetud kohustused (olmejäätmete ringlussevõtu ja pakendijäätmete sihtarvud 2030. aastaks).</t>
  </si>
  <si>
    <t xml:space="preserve">Eesti jäätmekorraldus on tõhus ja ringsusel põhinev. Jäätmekäitlust mõjutavad riigi regulatsioonid tagavad valdkonna tervikliku ja tõhusa toimimise ning jäätmealase teadlikkuse kasvu ning  on loodud toimivad seosed eri jäätmeliikidega seotud poliitikate vahel. Muuhulgas toimub olmejäätmete, plasti- ja pakendijäätmete, probleemtoodetest tekkinud  jäätmete, ohtlike jäätmete, ehitus- ja lammutusjäätmete ning  biolagunevate jäätmete tekke vähendamine ja ringlussevõtu suurendamine. </t>
  </si>
  <si>
    <t>Romusõidukite korduskasutuse, taaskasutamine ja ringlussevõttu määr, %. (korduskasutus ja taaskasutamine/korduskasutus ja ringlussevõtt)</t>
  </si>
  <si>
    <t>Riigi aruandluskohustuse täitmine. Jäätmevaldkonna analüüside ja otsuste tegemiseks vajalike andmete töötlemine.</t>
  </si>
  <si>
    <t>Vähendada jäätmekäitlusest tekkivaid keskkonnahäiringuid ning suurendada ringlussevõttu.</t>
  </si>
  <si>
    <t>Parem ressursside kasutamine  energia- ja ressursitõhususe suurendamise kaudu vähendades survet keskkonnale.</t>
  </si>
  <si>
    <t xml:space="preserve">Muuta energiatarbimine efektiivsemaks, tagada energiatõhusus energia tootmisel, ülekandel ja tarbimisel; avaliku sektori asutuste  eelarvete ressursi efektiivsem kasutamine; parandada avalike hoonete energiatõhust ja kvaliteeti;  edendada ja toetada ettevõtteid energiatõhususe meetmete  rakendamisel. </t>
  </si>
  <si>
    <t>ELMV-05</t>
  </si>
  <si>
    <t>ELMV-06</t>
  </si>
  <si>
    <t>ELMV-07</t>
  </si>
  <si>
    <t>Mere- ja veekeskkonna kaitse on korraldatud viisil, mis toetab Eesti mereala, pinnavee ja põhjavee hea seisundi saavutamist ja säilitamist.</t>
  </si>
  <si>
    <t>ELMV0101-07</t>
  </si>
  <si>
    <t>Maismaalt merre jõudev lämmastikukoormus (N-üld, t/a)</t>
  </si>
  <si>
    <t>Mõõdik on arvutuslik seireindikaator, mille aluseks on mõõdetud jõgede vooluhulgad ja üldlämmastiku kuukeskmised sisaldused, punktallikate aruandlus ning seireta rannikuvalglate modelleeritud hinnangud. Mõõdiku väärtuse arvutamine põhineb HELCOM-i PLC juhendile</t>
  </si>
  <si>
    <t>ELMV0101-08</t>
  </si>
  <si>
    <t>Maismaalt merre jõudev fosforikoormus  (P-üld, t/a)</t>
  </si>
  <si>
    <t>Mõõdik on arvutuslik seireindikaator, mille aluseks on mõõdetud jõgede vooluhulgad ja üldfosfori kuukeskmised sisaldused, punktallikate aruandlus ning seireta rannikuvalglate modelleeritud hinnangud. Mõõdiku väärtuse arvutamine põhineb HELCOM-i PLC juhendile</t>
  </si>
  <si>
    <t>Mere, põhja- ja pinnavee kasutamine on jätkusuutlikult korraldatud läbi veemajanduskava rakendamise, loastamise, tasustamise ning järelevalve</t>
  </si>
  <si>
    <t xml:space="preserve">Veeteenust arendatakse viisil, mis tagab puhta joogivee ning töökindla, toimepideva ja taskukohase teenuse kogu Eestis. </t>
  </si>
  <si>
    <t>ELMV0102-05</t>
  </si>
  <si>
    <t>Vee-ettevõtete arv</t>
  </si>
  <si>
    <t xml:space="preserve">Meretranspordisektor on konkurentsivõimeline, ohutu, turvaline ja keskkonnahoidlik ning merendus on paremini seotud muu taristuga. </t>
  </si>
  <si>
    <t>ELTL-08</t>
  </si>
  <si>
    <t>ELTL-09</t>
  </si>
  <si>
    <t>ELTL-06</t>
  </si>
  <si>
    <t>ELTL-07</t>
  </si>
  <si>
    <t>Arendada ja korrashoiuga tagada konkurentsivõimeline, ohutu ja suurema läbilaskevõimega raudteetaristu, mis võimaldab suunata nii reisi- kui ka kaubaliiklust maanteelt raudteele. Programmiperioodi fookuses on Rail Baltica väljaehitamine, raudteevõrgu elektrifitseerimine Tartu ja Narva suunal, raudteetaristu investeeringud kiiruste tõstmiseks kuni 160 km/h ning taktipõhise rongiliikluse eelduste loomiseks.</t>
  </si>
  <si>
    <t xml:space="preserve">Üleriigilise ja rahvusvahelise raudteetranspordi konkurentsivõime ning taristu arendamine ja transpordipoliitika otsuste ettevalmistamine, sh poliitikakujundamine ning tingimuste ja nõuete väljatöötamine selle elluviimiseks. </t>
  </si>
  <si>
    <t>Majanduse konkurentsivõime tagamiseks hoida Eesti ühendatuna muu maailmaga, toetada lennundussektori uute ärisuundade arendamist, sealhulgas õhutranspordi digiteerimist, ning vähendada lennundussektori keskkonnajalajälge</t>
  </si>
  <si>
    <t xml:space="preserve">Üleriigilise ja rahvusvahelise õhutranspordi konkurentsivõime ning taristu arendamine ja transpordipoliitika otsuste ettevalmistamine, sh poliitikakujundamine ning tingimuste ja nõuete väljatöötamine selle elluviimiseks. </t>
  </si>
  <si>
    <t>Säilitada olemasoleva teedevõrgu seisunditaset ning jätkata teedevõrgu arendamisega, tõstes liiklemise ja keskkonna ohutust, vähendades aegruumilisi vahemaid ning luues säästlike liikumisviiside kasutust soodustavat taristut. Kõrvaleesmärgiks on toetada kohalike omavalitsuste teede ja tänavate korrashoidu ning teetaristu ligipääsetavust.</t>
  </si>
  <si>
    <t xml:space="preserve">Tingimuste ja nõuete väljatöötamine maanteetranspordipoliitika elluviimiseks, sh õigusloome. </t>
  </si>
  <si>
    <t xml:space="preserve">Teetransporditaristu korrashoid, ehitus ja info teenuse eesmärk on tagada riigiteede ehitus- ja korrashoiu protsesside sujuv toimimine (sh korrashoiu eelarve kavandamine) ja kvaliteetne ning lepingukohane tulemus (koostades selleks ka vajalikud normdokumendid, mis on kooskõlas erinevate õigusaktidega). </t>
  </si>
  <si>
    <t>ELTL010302-02</t>
  </si>
  <si>
    <t>Halva ja väga halva seisukorraga teelõikude osakaalu %</t>
  </si>
  <si>
    <t>Kattega teede üldise seisukorra indeks</t>
  </si>
  <si>
    <t>Teetransporditaristu säilitamise teenuse eesmärk on tagada riigiteede ja teerajatiste seisukord ning kvaliteet. Teenuse raames kogutakse teede ja teerajatiste seisukorra andmeid, koostatakse ja uuendatakse säilitamisega seotud teehoiukava meetmete eesmärgid ning metoodikad</t>
  </si>
  <si>
    <t>Teetransporditaristu arendamise teenuse eesmärk on rahastuse kõige otstarbekama kasutamise korraldamine riiklike strateegiliste prioriteetide saavutamiseks, et tagada ohutu, säästliku, ligipääsetava ning toimiva liikuvuskeskkonna koostöös huvigruppidega. Teenuse raames koostatakse ja uuendatakse teetaristu arendamisega seotud teehoiukava meetmete eesmärgid ja objektide valiku metoodikad, mille alusel koostatakse arendusmeetmete iga-aastased investeeringute nimekirjad.</t>
  </si>
  <si>
    <t>Liikuvus on paremini korraldatud, teenused ja sihtkohad on paremini kättesaadavad, transpordisüsteem on ligipääsetavam, ohutum, tõhusam ja nutikam ning suuremates linnapiirkondades ja üle Eesti soodustatakse säästvat mitmeliigilist liikuvust.</t>
  </si>
  <si>
    <t xml:space="preserve">Riigi ja suuremate linnapiirkondade vahelise koostöö korraldamine keskkonnahoidliku transporditaristu arendamiseks. </t>
  </si>
  <si>
    <t xml:space="preserve">Tingimuste ja nõuete väljatöötamine õhu-, vee- ja maismaasõidukite (sh raudteeveeremi) tehnonõuete, õhu-, mere- ja maismaaliikluse ning liiklus- ja transpordiohutusega seotud valdkondades transpordi poliitika elluviimiseks ja selle järelevalveks ning valdkondliku sisendi andmine transpordipoliitika otsuste tegemiseks. </t>
  </si>
  <si>
    <t xml:space="preserve">Üleriigilise liikuvuspoliitika (maismaa-, õhu- ja veetranspordis) kujundamine ja transpordi poliitikameetmete välja töötamine. </t>
  </si>
  <si>
    <t>Liikuvuse planeerimise ja liiklusohutuse teenuse eesmärk on liikuvuse ja taristu investeeringute transpordiliikide ülene kavandamine ning liiklusohutuse strateegiline juhtimine</t>
  </si>
  <si>
    <t xml:space="preserve">Sõidukite ja sõidukijuhtidega seotud lubade väljastamine ning liiklusregistri pidamine maismaa- ja veesõidukite ning nende juhtimisõiguse valdkonnas. Valdkonna teenuste pidev arendamine, haldamine ning rahvusvaheline koostöö. </t>
  </si>
  <si>
    <t xml:space="preserve">Järelevalve teostamine lennundusettevõtete ja lennunduses tegutsevate eraisikute üle lennunduse ohutuse tagamiseks. </t>
  </si>
  <si>
    <t>Eestis on elurikas loodus, jätkusuutlik energia varustuskindlus, keskkonnateadlik ühiskond ja kliimakindel majandus.</t>
  </si>
  <si>
    <t>KLEK-05</t>
  </si>
  <si>
    <t>Heas ja keskmises seisundis maismaaökosüsteemide osakaal, %</t>
  </si>
  <si>
    <t>KLEK-06</t>
  </si>
  <si>
    <t>Lisandväärtuse maht ühe töötaja kohta (metsasektoris) (tuh €/a)</t>
  </si>
  <si>
    <t xml:space="preserve">Lisandväärtuse maht ühe töötaja kohta näitab metsasektori majanduslikku tootlikkust ehk seda, kui palju lisandväärtust luuakse ühe tööga hõivatud isiku kohta aastas. Mõõdik aitab hinnata, kas metsasektori areng liigub suurema väärtusloome, tõhusama ressursikasutuse ja konkurentsivõimelisema majandusmudeli suunas. Mõõdiku arvutamisel jagatakse metsasektori lisandväärtus tööga hõivatud isikute aastakeskmise arvuga. Iga aasta tegelik tase arvutatakse sama aasta metsasektori lisandväärtuse ja sama aasta tööga hõivatud isikute aastakeskmise arvu suhtena Statistikaameti tabeli EM001 andmete alusel. </t>
  </si>
  <si>
    <t>arv</t>
  </si>
  <si>
    <t>Liikide ja elupaikade soodne seisund ning maastike mitmekesisus on tagatud, nii et elupaigad toimivad ühtse ökoloogilise võrgustikuna ja elurikkuse ning mulla poolt pakutavad ökosüsteemiteenused on jätkusuutlikud.</t>
  </si>
  <si>
    <t>KLEK0101-07</t>
  </si>
  <si>
    <t>Mulla hea seisundi tuvastamiseks esinduslik indikaatorite arv, mida mõõdetakse riikliku mullaseire raames, sh et oleksid kajastatud elurikkuse näitajad, tk</t>
  </si>
  <si>
    <t xml:space="preserve">Mõõdik hõlmab indikaatoreid mulla füüsikaliste, keemiliste ja bioloogiliste omaduste hindamiseks ning nende kasutatavust mulla seisundit ohustavate tegurite tuvastamisel, sealhulgas orgaanilise materjali kadu, toitainete kadu, happestumine, sooldumine, mulla saastumine, tuule- ja vee-erosioon, elurikkuse vähenemine ning mullatihenemine. Hetkel võimaldab mullaseire hinnata seisundit 11 indikaatori alusel, kuid hinnang on esinduslik eelkõige seirealade tasandil. </t>
  </si>
  <si>
    <t>Looduskaitse korraldamine liikide ja elupaikade soodsa seisundi ning maastike mitmekesisuse tagamiseks.</t>
  </si>
  <si>
    <t>Tagada kestlik kalandus, et säilitada kalavarud ja toetada kalandussektori pikaajalist elujõulisust.</t>
  </si>
  <si>
    <t>Eesti metsad on tootlikud, elujõulised ja nende kasutus on mitmekesine, tõhus ja jätkusuutlik ning tagatud on elupaikade ja liikide vahelise ökoloogilise tasakaalu säilitamine.</t>
  </si>
  <si>
    <t>KLEK0102-08</t>
  </si>
  <si>
    <t>Erametsade uuendamise osakaal erametsade uuendusraiete ja halva tervisliku seisundi tõttu raiutud alade pindalast (%)</t>
  </si>
  <si>
    <t xml:space="preserve">Mõõdik näitab, kui suur osa uuendusraiega majandatud või halva tervisliku seisundi tõttu raiutud erametsade alast on uuendatud. Mõõdiku eesmärk on hinnata, kas raietele järgneb erametsades piisavas mahus metsade taastumine ning kas seeläbi on toetatud metsa uuenemisvõime ja pikaajalise tootlikkuse säilimine. Sihttasemeks on, et uuendatud oleks vähemalt pool nimetatud aladest. Mõõdiku arvutamise aluseks on Keskkonnaagentuuri eksperthinnang raiealade pindala kohta, mis tugineb SMI tulemustele ning Keskkonnaametile esitatud andmed turustatud taimede ja seemnete koguste kohta. Uuendamisena arvestatakse eelkõige istutamist ja külvi, lähtudes turustatud taimede ja seemnete aastasest kogustest . </t>
  </si>
  <si>
    <t>KLEK0102-09</t>
  </si>
  <si>
    <t>Riigimetsa külastatavus (mln külastust aastas RMK külastustaristul)</t>
  </si>
  <si>
    <t xml:space="preserve">Mõõdik näitab RMK külastustaristu kasutust miljonites külastustes aastas. Mõõdik aitab hinnata riigimetsa sotsiaalset kasutust ning seda, kas riigimets pakub jätkuvalt inimestele võimalusi looduses liikumiseks, puhkamiseks ja loodusteadlikkuse suurendamiseks. </t>
  </si>
  <si>
    <t>RMK</t>
  </si>
  <si>
    <t>Metsade säästliku,  mitmekülgse ja nõuetekohase  majandamise  korraldamine</t>
  </si>
  <si>
    <t>Nõuetekohaselt uuenemata 5 aasta vanuste lageraielankide osakaal, %​</t>
  </si>
  <si>
    <t>Jahinduse korraldamine ulukipopulatsioonide optimaalse  seisundi tagamiseks.</t>
  </si>
  <si>
    <t xml:space="preserve">Oluline keskkonnamõju (KMH ja KSH) on hinnatud ja tagatud tegevuste vastavus keskkonnaeesmärkidele, rakendatakse leevendusmeetmeid. </t>
  </si>
  <si>
    <t>Tagada keskkonnale tekitatava kahju heastamine.</t>
  </si>
  <si>
    <t>Heastamismeetmete kavade nõuetekohane rakendamine</t>
  </si>
  <si>
    <t>Keskkonnamõju ja keskkonnamõju strateegiline hindamine (KMH ja KSH) on arusaadav, sujuv ja  ühtsetel alustel teenus, mis aitab välja selgitada kavandatava tegevuse olulise keskkonnamõju ning toetab teadlike otsuste langetamist. Mõjuhindamine  pakub lahendusi, kuidas ennetada või vähendada tegevuse võimalikke keskkonnaprobleeme ning loob tasakaalu keskkonnakaitse ja säästva arengu vahel.</t>
  </si>
  <si>
    <t>Planeeringute ja projektide kooskõlastamine on tähtaegne, ühtsetel alustel ning tagab, et kavandatav tegevus arvestaks keskkonnahoiu põhimõtteid ja oleks kooskõlas kehtivate õigusaktide ja nõuetega.</t>
  </si>
  <si>
    <t>Planeeringute puhul peame vastama 30 päevaga. 
Projektide puhul on tähtajad erinevad. Vastame kliendi määratud tähtajal</t>
  </si>
  <si>
    <t>Saavutada keskkonna kui terviku kaitse kõrge tase parima võimaliku tehnika laialdase rakendamisega</t>
  </si>
  <si>
    <t>Kliendi rahulolu kompleksloa teenusega</t>
  </si>
  <si>
    <t>Keskkonnatasude deklareerimine on mugav ja tõrgeteta toimiv e-teenus, mis aitab kaasa tõhusamale ja läbipaistvamale keskkonnatasude kogumisele. Deklareeritud andmete riskipõhise kontrollimisega tagatakse deklareeritud andmete õigsus.</t>
  </si>
  <si>
    <t xml:space="preserve">Pädevalt hinnatud keskkonnamõju ja protsessi juhtimine; ebasoodsa keskkonnamõju leevendamine, poliitikakujundus. Keskkonnatasude majandushoovad on asjakohased, tõhusad ja kooskõlas keskkonnaalaste eesmärkidega. </t>
  </si>
  <si>
    <t>Keskkonnakaitselubade taotlemine on lihtne, menetlemine mõjus, tähtaegne ja ühtsetel alustel ning loa nõuded on arusaadavad  ja suunatud keskkonnahäiringute vähendamisele.</t>
  </si>
  <si>
    <t>Keskkonnaloa (jäätmed/õhk/vesi)  taotluse menetluse pikkus päevades</t>
  </si>
  <si>
    <t>KLEK020112-04</t>
  </si>
  <si>
    <t>Keskkonnaloa (maapõu) taotluse menetluse pikkus päevades</t>
  </si>
  <si>
    <t>KLEK020112-05</t>
  </si>
  <si>
    <t>Keskkonnakompleksloa taotluse menetluse pikkus päevades</t>
  </si>
  <si>
    <t>KLEK0202-06</t>
  </si>
  <si>
    <t>Paldiski reaktorsektsioonide dekomissioneerimise ja lõppladustuspaiga ettevalmistavate tegevuste täitmise määr (%)</t>
  </si>
  <si>
    <t>mõõdik hindab kumulatiivselt, millises ulatuses on ellu viidud  kavandatud ettevalmistustööd. Mõõdiku andmeid esitab AS ALARA koostöös Kliimaministeeriumiga, tuginedes  kindlaks määratud vastutajatele ja ajakavale.</t>
  </si>
  <si>
    <t>KLEK0202-05</t>
  </si>
  <si>
    <t>Tuumaenergia ja -ohutuse seaduse koostatud alamaktide arv  (tk kumulatiivselt)</t>
  </si>
  <si>
    <t>Tuumaenergia ja ohutuse seaduse (TEOS) koostatud alamaktide arv hindab, millises tempos viiakse ellu seaduse rakendamiseks vajalikud õigusloometööd. Mõõdik on kumulatiivne ning kajastab vastuvõetud alamaktide koguarvu, milleks käesoleval programmiperioodil on 17. Mõõdik tugineb Kliimaministeeriumi õigusloome planeerimise andmetele.</t>
  </si>
  <si>
    <t>Kiirguspoliitika kujundamine toimub rahvusvaheliste nõuete ja riigi arengustrateegiate kohaselt. Eesti seisukohti kujundatakse ja kaitstakse EL-i ja ÜRO otsustusprotsessides ning riiklik aruandlus koostatakse nii rahvusvahelistele kui riigisisestele organisatsioonidele</t>
  </si>
  <si>
    <t>Kesksed IT-teenused on osutatud.</t>
  </si>
  <si>
    <t xml:space="preserve">Eestis on hea välisõhu kvaliteet, tagatud on energiajulgeolek, tasukohane ja konkurentsivõimeline energiahind ja puhtale energiale üleminek, maavarad on uuritud piisavas mahus ja kasutatud otstarbekalt. </t>
  </si>
  <si>
    <t>KLEM-04</t>
  </si>
  <si>
    <t>Energiajulgeoleku tagamine</t>
  </si>
  <si>
    <t>Allikas on ENMAK 2035 Lisa 5 „Metoodika ja allikad“</t>
  </si>
  <si>
    <t>KLEM-05</t>
  </si>
  <si>
    <t>Energia kättesaadavus ja taskukohasus (WEC mõõdik)</t>
  </si>
  <si>
    <t>Tegemist on riikidele antava punktiskooriga maksimumpunktidega 100. Taskukohasuse hindamisel võetakse muuhulgas arvesse: elektri hindasid kodutarbijale ja tööstusele, kodutarbijate tarbimismahtu, rahvaarvu, SKP'd, võrguühenduse olemasolu. Eesti näitajad 2023. aastal, sh kättesaadavuse ja taskukohasuse poolest oli Eesti 7. kohal 126 riigi seas WEC Energy Trilemma Index Tool</t>
  </si>
  <si>
    <t>KLEM-06</t>
  </si>
  <si>
    <t>Puhta energia suhe energia lõpptarbimisse (%)</t>
  </si>
  <si>
    <t>Elektri-, gaasi-, kaugkütte- ja vedelkütuse varustuskindlus on tagatud ning kvaliteetne, jätkusuutlik ja keskkonnasõbralik energiavarustus on konkurentsivõimelise ja tarbijatele jõukohase hinnaga.</t>
  </si>
  <si>
    <t>KLEM0101-09</t>
  </si>
  <si>
    <t>Juhitav võimsuse vajadus elektrisüsteemis; MW</t>
  </si>
  <si>
    <t>Elektrisüsteemihaldur Elering hindab iga-aastaselt varustuskindluse aruande raames järgneva kümne aasta lõikes juhitavate tootmisvõimsuste vajadust, et tagada süsteemi saartalituse võimekus ja varustuskindluse norm. 2026 aastaks on Elering hinnanud saartalituse võimekuse vajaduseks 1036 MW ja 2035 aastaks tõuseb vastav vajadus 2100 MW-ni.</t>
  </si>
  <si>
    <t>Eleringi varustuskindluse aruanne</t>
  </si>
  <si>
    <t>KLEM0101-10</t>
  </si>
  <si>
    <t>Elektrivõrgu riketest põhjustatud katkestuste keskmine kogukestus min tarbimiskoha kohta aastas (SAIDI) 5 aasta kesmisena</t>
  </si>
  <si>
    <t xml:space="preserve">Jaotusvõrgus riketest põhjustatud katkestuste kogukestus minutides tarbimiskoha kohta aastas ehk SAIDI näitab elektrivõrgus võrguteenuse tagamise kvaliteeti. Mida väiksem on number, seda kvaliteetsemalt ja väiksema katkestuste ajaga on suutnud jaotusvõrk klientidele elektrivarustatust tagada. Energiamajanduse arengukavaga aastani 2035 plaanitakse seada SAIDI 2035. aasta eesmärgiks jõuda elektrikatkestuste kestuses viie aasta keskmisena tasemele alla 120 min aastas alates 2035. aastast. </t>
  </si>
  <si>
    <t>KLEM0101-11</t>
  </si>
  <si>
    <t>Eesti gaasitaristu tehniline piisavus N-1, (%)</t>
  </si>
  <si>
    <t>Gaasivõrgu N-1 kriteerium arvestab võrgu varustuskindlust suurima rikke korral, mille puhul peab samuti varustuskindlus olema tagatud, ehk väärtus jääma üle 100 %-i.</t>
  </si>
  <si>
    <t>Gaasiülekandevõrgu arengukava</t>
  </si>
  <si>
    <t>KLEM0101-12</t>
  </si>
  <si>
    <t xml:space="preserve">Piisav transpordikütuste varu vastavalt vedelkütusevaru seadusele, päevade arv </t>
  </si>
  <si>
    <t>Vedelkütuse varustuskindlus on tagatud vedelkütusevaru seadusega. Selle kohaselt tuleb hoida 90 päeva tavatarbimisele vastav bensiini-, diisli- ja lennukikütuse varu, millest 85% paikneb Eestis. Transpordikütuste turu tõhusa toimimise tagavad vedelkütuse seadus ja alamõigusaktid</t>
  </si>
  <si>
    <t>Puhtale energiale üleminek on seotud energia tootmise, ülekande, tarbimise, turgude ja seotud majandussektorite reformiga, mille tulemusel paranevad energiajulgeolek, energia kättesaadavus ning taskukohasus ja keskkonnasäästlikkus. Tagatud on transpordikütuste turu reguleeritud õiguslik keskkond vastavalt siseriiklikele eesmärkidele ja EL õigusele. Eesmärke viiakse ellu võimalikult turupõhiselt ja taskukohaselt.</t>
  </si>
  <si>
    <t>Puhta energia toodangu suhe soojuse lõpptarbimisse, %</t>
  </si>
  <si>
    <t>Puhta elektrienergia toodangu suhe elektri tarbimisse, %</t>
  </si>
  <si>
    <t>Puhta energia osakaal transpordi lõpptarbimises, %</t>
  </si>
  <si>
    <t>Tagada maapõueressursside teaduspõhine riigi majanduskasvule suunatud ressursitõhus haldamine ja kasutus.</t>
  </si>
  <si>
    <t>KLEM0301-02</t>
  </si>
  <si>
    <t>Kriitiliste toormete uurimistööde programmi (NEP) täitmine, %</t>
  </si>
  <si>
    <t xml:space="preserve">Eesti riikliku kriitiliste toormete üldgeoloogiliste uurimistööde programmi täitmise mõõdik näitab, kui suures osas on planeeritud tegevuste etapid ellu viidud. Algtase on 0% ehk ühtegi tegevust ei ole tehtud programmi täitmiseks ning lõpptase on 100%, see saavutatakse siis, kui kõik programmis toodud tegevused on tehtud. Mõõdikut arvutatakse etappide lõikes protsentidena.  </t>
  </si>
  <si>
    <t>KLEM0301-03</t>
  </si>
  <si>
    <t>Ehitusmaavarade varustuskindlus, %</t>
  </si>
  <si>
    <t>Ehitusmaavarade varustuskindluse tagamise mõõdik on koondnäitaja, mis annab lihtsustatud ülevaade ehitusmaavarade varustuskindlusest Eestis tervikuna. Mõõdik põhineb Kliimaministeeriumi kodulehel avaldatud maakondlikel andmetel ning võimaldab hinnata varustuskindluse üldisi muutusi aastate lõikes. Mõõdikut hinnatakse kord aastas II kvartalis.</t>
  </si>
  <si>
    <t>Tagada jätkusuutlik maapõuepoliitika elluviimine, Eesti maapõueressursse uuritakse ja kasutatakse teaduspõhiselt, võimalikult keskkonnahoidlikult ja ressursitõhusalt riigi majanduskasvu silmas pidades.</t>
  </si>
  <si>
    <t xml:space="preserve">Vajalik on omada pidevat teadmistepõhist ülevaadet Eesti maapõueressurssidest, nende varudest, olukorrast ning võimalustest ning jooksvalt seda infot koguda ning täiendada.  </t>
  </si>
  <si>
    <t>Tagatud on maapõue ja seal leiduvate looduvarade uurimine ja kaevandamine on säästlik, minimaalsete keskkonnahäiringutega ning tagatud on kaevandatud alade korrastamine.</t>
  </si>
  <si>
    <t>Teadedest tuvastatud nõuetele mittevastavuste arv</t>
  </si>
  <si>
    <t>Toetuse raames uuendatud küttesüsteemidega elamud kokku, tk</t>
  </si>
  <si>
    <t>KLEM0401-05</t>
  </si>
  <si>
    <t>Uuendatud õhukvaliteedi seirevõrkude osakaal, %</t>
  </si>
  <si>
    <t>Tagada välisõhu kvaliteedi hea seisund ning vähendada õhusaastet, et kaitsta inimeste tervist ja keskkonda.</t>
  </si>
  <si>
    <t>FOKAs registreeritud seadmete kohustuslike lekkekontrollide registreerimise %</t>
  </si>
  <si>
    <t>Keskkonnaloa taotluste menetluste tähtaegsus</t>
  </si>
  <si>
    <t>KLEM040114-04</t>
  </si>
  <si>
    <t>1-5 MW põletusseadmete keskkonnakaitseloa uuendamine</t>
  </si>
  <si>
    <t>Eestis on keskkonna- ja kliimateadlik ühiskond ning keskkonnahoidlik, kliimakindel ja konkurentsivõimeline majandus</t>
  </si>
  <si>
    <t>KLRK-06</t>
  </si>
  <si>
    <t>Tagada kliimapoliitika nõuete täitmine ja seeläbi võimaldada ettevõtjate kasvuhoonegaaside heitkoguse vähendamine.</t>
  </si>
  <si>
    <t>Euroopa Liidu kasvuhoonegaaside lubatud heitkoguse ühikutega kauplemise süsteemi (ELi HKS) paiksete käitiste aastane CO2-heide, t CO2/a</t>
  </si>
  <si>
    <t>KLRK010103-03</t>
  </si>
  <si>
    <t>HKS1, HKS2 ja süsiniku piirimeetme tagastamiskohustuse täitmine, %</t>
  </si>
  <si>
    <t>KLRK010103-04</t>
  </si>
  <si>
    <t>Biokütuste osakaal transpordisektoris, %</t>
  </si>
  <si>
    <t>KLRK0101-04</t>
  </si>
  <si>
    <t>Ilmaprognooside ja hoiatuste koostamine maismaa, mere ja siseveekogude osas</t>
  </si>
  <si>
    <t>Keskkonnahoidliku arengu tervikliku elluviimise koordineerimine ja keskkonnateadlikkuse (sh keskkonnahariduse) poliitika kujundamine ja rakendamine.</t>
  </si>
  <si>
    <t xml:space="preserve">Keskkonnahoidliku arengu koordinatsioon ja infovahetuse tagamine, kohalike omavalitsuste võrgustiku koordineerimine. Keskkonnahoidliku arengu seiremõõdikute kokku leppimine ja andmete kättesaadavuse tagamine, sh kohalike omavalitsuste tasandil. </t>
  </si>
  <si>
    <t>Ressursside tõhusam ja sihipärasem kasutamine keskkonnateadlikkuse edendamisel</t>
  </si>
  <si>
    <t>Looduses toimuvate muutuste arhiveerimiseks loodud muuseumikogu korraldamine ja loodusteaduslik uurimistöö.</t>
  </si>
  <si>
    <t>KLRK0103-09</t>
  </si>
  <si>
    <t>ELYT-05</t>
  </si>
  <si>
    <t>Regionaalliinidega kaetud maaelanike osakaal, %</t>
  </si>
  <si>
    <t>Metoodika on väljatöötamisel</t>
  </si>
  <si>
    <t>PK010702-05</t>
  </si>
  <si>
    <t>Taimetervise baromeeter</t>
  </si>
  <si>
    <t>hõlmab olulisemaid taimetervise valdkonna näitajaid ja koondab need ühtseks ülevaateks valdkonna seisust. Üldhinnangut Eesti taimetervise olukorrale aastapõhiselt võrrelduna eelnevasse perioodi.</t>
  </si>
  <si>
    <t>ELRA0102-05</t>
  </si>
  <si>
    <t>Tulukuse erinevused KOV-ide vahel: tasandusfondi mittesaavate KOV-ide ja tasandusfondi saavate KOV-ide põhitulu (tulumaks ja maamaks) elaniku kohta erinevus kordades</t>
  </si>
  <si>
    <t>Piletitulu osakaal riigi eelarvest toetatud ühistranspordi maksumusest, %</t>
  </si>
  <si>
    <t>Rongireisijate arv rong/km kohta</t>
  </si>
  <si>
    <t>Siselendude täitumus reisijad/reisi kohta</t>
  </si>
  <si>
    <t xml:space="preserve">Parvlaeva reisijad/reisi kohta </t>
  </si>
  <si>
    <t xml:space="preserve">Tagada põllumajandusmaa säilimine ja selle tootmisvõimekus ning  põllumajandus- ja metsamaa sihtotstarbeline ja jätkusuutlik kasutamine sh maaparandussüsteemide toimimise kaudu. </t>
  </si>
  <si>
    <t>Maaparandussüsteemidega põllumajandusmaa osatähtsus toetusalusest põllumajandusmaast, %</t>
  </si>
  <si>
    <t>Tarbija toiduohutuse alase kindlustunde indeks, %</t>
  </si>
  <si>
    <t>Loomakasvatuses antibiootikumide kasutamise tase (mg/PCU)</t>
  </si>
  <si>
    <t>Integreeritud taimekaitse (ITK) põhimõtetele vastamine, %</t>
  </si>
  <si>
    <t>Eesti vutt (individuaaljõudluses)</t>
  </si>
  <si>
    <t>Mahepõllumajandus on konkurentsivõimeline ja mahepõllumajandustoodang tarbija silmis usaldusväärne.</t>
  </si>
  <si>
    <t>Tarbijate osakaal, kes tarbivad mahetoitu regulaarselt (vähemalt kord nädalas), %</t>
  </si>
  <si>
    <t>Eesti on vaba eriti ohtlikest loomataudidest ning loomade tervis ja heaolu on paranenud.</t>
  </si>
  <si>
    <t>ELER0302-03</t>
  </si>
  <si>
    <t>Toetatud ressursitõhususe investeeringute maht, väljamaksed, tuh €</t>
  </si>
  <si>
    <t>Ettevõtete ressursitõhususe toetamisega kiirendatakse investeeringuid, mis aitavad vähendada tootmiskulusid, parendada konkurentsivõimet, vähendada keskkonnamõju ja kiirendada üleminekut kliimaneutraalsele majandusele. Mõõdik näitab, kui palju raha on projektidele välja makstud ressursitõhususe investeeringute toetuse sekkumise raames EL 2021-2027 perioodil.</t>
  </si>
  <si>
    <t>Keskkonnainvesteeringute Keskus</t>
  </si>
  <si>
    <t>KL-07</t>
  </si>
  <si>
    <t>Energia jätkusuutlikkuse indeksi koht riikide järjestuses</t>
  </si>
  <si>
    <t>Kohalike omavalitsuste osakaal, kes on koostanud kliima- ja energiakava, %</t>
  </si>
  <si>
    <t>Väljastatud EL ökomärgisega toodete ja teenuste arv, tk</t>
  </si>
  <si>
    <t>OK010104-04</t>
  </si>
  <si>
    <t>Kasutajate rahulolu e-äriregistri teenustega</t>
  </si>
  <si>
    <t>OK010401-06</t>
  </si>
  <si>
    <t>Pikkade menetluste osakaal kohtutes: tsiviilasjad</t>
  </si>
  <si>
    <t>OK010401-07</t>
  </si>
  <si>
    <t>Pikkade menetluste osakaal kohtutes: haldusasjad</t>
  </si>
  <si>
    <t>OK010401-08</t>
  </si>
  <si>
    <t>Pikkade menetluste osakaal kohtutes: üldmenetluses kriminaalasjad</t>
  </si>
  <si>
    <t>Elanike osakaal, kes on vähemalt 150min/nädalas kehaliselt aktiivsed, %</t>
  </si>
  <si>
    <t>Eesti kultuuri uurimise jätkusuutlikkus, %</t>
  </si>
  <si>
    <t>Loomemajanduse sektoris loodud lisandväärtus SKPst, %</t>
  </si>
  <si>
    <t xml:space="preserve">Elukeskkond vastab kvaliteetse ruumi aluspõhimõtetele. Ruumiloome hea tava ja disainikasutuse vajalikkus on ühiskonnas teadvustatud. Eestil on rahvusvaheliselt hea arhitektuurimaa maine. </t>
  </si>
  <si>
    <t>Muinsuskaitseameti teenustega koondrahulolu, %</t>
  </si>
  <si>
    <t xml:space="preserve">Teadmistepõhise kultuuripoliitika kujundamine. Kultuuripärandi uurimiseks ja kultuuri arenguks vajaliku teadmistebaasi ning teadlaste järelkasvu tagamine. Kultuurihariduse võimalikult laia rakendamise tagamine. Läbi kesksete teenuste vajaliku toe pakkumine poliitika kujundamisele. </t>
  </si>
  <si>
    <t>Andmeid iga-aastaselt uuendanud spordiorganisatsioonide osakaal spordi andmekogusse kantud spordiorganisatsioonidest, %</t>
  </si>
  <si>
    <t>Kasutajate rahulolu spordiorganisatsiooni alamandmekoguga andmete uuendamise protsessi korraldusega, %</t>
  </si>
  <si>
    <t>Kokkuleppemängudes osalemine ja teadlikkus teiste osalemisest, %</t>
  </si>
  <si>
    <t>Kokkuleppemängude teemal koolitatus ja hoiakud kokkuleppemängude kohta, %</t>
  </si>
  <si>
    <t xml:space="preserve">Dopingu kasutamine ja teadlikkus teiste kasutamise kohta viimase 4 aasta jooksul, % </t>
  </si>
  <si>
    <t>Antidopingualane koolitatus ja hoiakud dopingu kasutamise  kohta, %</t>
  </si>
  <si>
    <t>Liikumisharrastuse tugi</t>
  </si>
  <si>
    <t>Teenusesaajate rahulolu kohanemisprogrammiga, %</t>
  </si>
  <si>
    <t>Rahulolu INSA iseteenindusportaaliga,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</si>
</sst>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4" formatCode="_-* #,##0.00\ &quot;€&quot;_-;\-* #,##0.00\ &quot;€&quot;_-;_-* &quot;-&quot;??\ &quot;€&quot;_-;_-@_-"/>
    <numFmt numFmtId="164" formatCode="_-* #,##0\ _€_-;\-* #,##0\ _€_-;_-* &quot;-&quot;\ _€_-;_-@_-"/>
    <numFmt numFmtId="165" formatCode="_-* #,##0.00\ _€_-;\-* #,##0.00\ _€_-;_-* &quot;-&quot;??\ _€_-;_-@_-"/>
  </numFmts>
  <fonts count="12" x14ac:knownFonts="1">
    <font>
      <sz val="10"/>
      <name val="Arial"/>
      <family val="2"/>
    </font>
    <font>
      <sz val="10"/>
      <name val="Arial"/>
      <family val="2"/>
    </font>
    <font>
      <sz val="12"/>
      <name val="Times New Roman"/>
      <family val="1"/>
      <charset val="186"/>
    </font>
    <font>
      <b/>
      <sz val="12"/>
      <name val="Times New Roman"/>
      <family val="1"/>
      <charset val="186"/>
    </font>
    <font>
      <sz val="10"/>
      <color rgb="FF000000"/>
      <name val="Arial"/>
      <family val="2"/>
      <charset val="186"/>
    </font>
    <font>
      <sz val="8"/>
      <name val="Arial"/>
      <family val="2"/>
    </font>
    <font>
      <b/>
      <sz val="14"/>
      <color rgb="FFFF0000"/>
      <name val="Calibri Light"/>
      <family val="2"/>
      <charset val="186"/>
    </font>
    <font>
      <sz val="10"/>
      <name val="Calibri Light"/>
      <family val="2"/>
      <charset val="186"/>
    </font>
    <font>
      <b/>
      <sz val="10"/>
      <color rgb="FF748211"/>
      <name val="Calibri Light"/>
      <family val="2"/>
      <charset val="186"/>
    </font>
    <font>
      <b/>
      <sz val="10"/>
      <name val="Calibri Light"/>
      <family val="2"/>
      <charset val="186"/>
    </font>
    <font>
      <sz val="10"/>
      <color rgb="FF000000"/>
      <name val="Calibri Light"/>
      <family val="2"/>
      <charset val="186"/>
    </font>
    <font>
      <sz val="10"/>
      <color theme="1"/>
      <name val="Calibri Light"/>
      <family val="2"/>
      <charset val="186"/>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s>
  <cellStyleXfs count="23">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4" fillId="0" borderId="0"/>
    <xf numFmtId="0" fontId="1" fillId="0" borderId="0"/>
    <xf numFmtId="0" fontId="1" fillId="0" borderId="0"/>
    <xf numFmtId="0" fontId="1" fillId="0" borderId="0"/>
  </cellStyleXfs>
  <cellXfs count="29">
    <xf numFmtId="0" fontId="0" fillId="0" borderId="0" xfId="0"/>
    <xf numFmtId="0" fontId="2" fillId="2" borderId="0" xfId="0" applyFont="1" applyFill="1"/>
    <xf numFmtId="0" fontId="2" fillId="2" borderId="0" xfId="0" applyFont="1" applyFill="1" applyAlignment="1">
      <alignmen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6" fillId="2" borderId="0" xfId="0" applyFont="1" applyFill="1" applyAlignment="1">
      <alignment vertical="top"/>
    </xf>
    <xf numFmtId="0" fontId="7" fillId="2" borderId="0" xfId="0" applyFont="1" applyFill="1" applyAlignment="1">
      <alignment vertical="top" wrapText="1"/>
    </xf>
    <xf numFmtId="0" fontId="7" fillId="2" borderId="0" xfId="0" applyFont="1" applyFill="1" applyAlignment="1">
      <alignment horizontal="left" vertical="top" wrapText="1"/>
    </xf>
    <xf numFmtId="0" fontId="7" fillId="2" borderId="0" xfId="0" applyFont="1" applyFill="1" applyAlignment="1">
      <alignment vertical="top"/>
    </xf>
    <xf numFmtId="0" fontId="8" fillId="4" borderId="1" xfId="6" applyFont="1" applyFill="1" applyBorder="1" applyAlignment="1">
      <alignment horizontal="center" vertical="center" wrapText="1"/>
    </xf>
    <xf numFmtId="0" fontId="8" fillId="3" borderId="1" xfId="6" applyFont="1" applyFill="1" applyBorder="1" applyAlignment="1">
      <alignment horizontal="center" vertical="center" wrapText="1"/>
    </xf>
    <xf numFmtId="0" fontId="8" fillId="3" borderId="0" xfId="6" applyFont="1" applyFill="1" applyAlignment="1">
      <alignment horizontal="center" vertical="center" wrapText="1"/>
    </xf>
    <xf numFmtId="0" fontId="9" fillId="4" borderId="1" xfId="6"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wrapText="1"/>
    </xf>
    <xf numFmtId="0" fontId="7" fillId="2" borderId="0" xfId="0" applyFont="1" applyFill="1" applyAlignment="1">
      <alignment horizontal="left" vertical="top"/>
    </xf>
    <xf numFmtId="0" fontId="7" fillId="2" borderId="0" xfId="0" applyFont="1" applyFill="1" applyAlignment="1">
      <alignment horizontal="center" vertical="center"/>
    </xf>
    <xf numFmtId="0" fontId="7" fillId="2" borderId="0" xfId="0" applyFont="1" applyFill="1" applyAlignment="1"/>
    <xf numFmtId="0" fontId="10" fillId="0" borderId="1" xfId="6" applyFont="1" applyFill="1" applyBorder="1" applyAlignment="1">
      <alignment horizontal="left" vertical="top" wrapText="1"/>
    </xf>
    <xf numFmtId="0" fontId="7" fillId="0" borderId="1" xfId="0" applyFont="1" applyFill="1" applyBorder="1" applyAlignment="1">
      <alignment vertical="top" wrapText="1"/>
    </xf>
    <xf numFmtId="0" fontId="7" fillId="0" borderId="1" xfId="6" applyFont="1" applyFill="1" applyBorder="1" applyAlignment="1">
      <alignment horizontal="left" vertical="top" wrapText="1"/>
    </xf>
    <xf numFmtId="0" fontId="10" fillId="0" borderId="1" xfId="21" applyFont="1" applyFill="1" applyBorder="1" applyAlignment="1">
      <alignment horizontal="left" vertical="top" wrapText="1"/>
    </xf>
    <xf numFmtId="0" fontId="11" fillId="0" borderId="1" xfId="22" applyFont="1" applyFill="1" applyBorder="1" applyAlignment="1">
      <alignment horizontal="left" vertical="top" wrapText="1"/>
    </xf>
    <xf numFmtId="0" fontId="10" fillId="0" borderId="1" xfId="22" applyFont="1" applyFill="1" applyBorder="1" applyAlignment="1">
      <alignment horizontal="left" vertical="top" wrapText="1"/>
    </xf>
    <xf numFmtId="0" fontId="10" fillId="0" borderId="1" xfId="6" quotePrefix="1" applyFont="1" applyFill="1" applyBorder="1" applyAlignment="1">
      <alignment horizontal="left" vertical="top" wrapText="1"/>
    </xf>
    <xf numFmtId="0" fontId="7" fillId="0" borderId="1" xfId="0" applyFont="1" applyFill="1" applyBorder="1" applyAlignment="1">
      <alignment horizontal="left" vertical="top" wrapText="1"/>
    </xf>
    <xf numFmtId="0" fontId="10" fillId="0" borderId="0" xfId="6" applyFont="1" applyFill="1" applyBorder="1" applyAlignment="1">
      <alignment horizontal="left" vertical="top" wrapText="1"/>
    </xf>
    <xf numFmtId="0" fontId="10" fillId="0" borderId="1" xfId="20" applyFont="1" applyFill="1" applyBorder="1" applyAlignment="1">
      <alignment horizontal="left" vertical="top" wrapText="1"/>
    </xf>
  </cellXfs>
  <cellStyles count="23">
    <cellStyle name="Comma" xfId="4" xr:uid="{00000000-0005-0000-0000-000000000000}"/>
    <cellStyle name="Comma [0]" xfId="5" xr:uid="{00000000-0005-0000-0000-000001000000}"/>
    <cellStyle name="Comma [0] 2" xfId="11" xr:uid="{25D88985-8971-4288-B3D1-DFDA7A7B867B}"/>
    <cellStyle name="Comma [0] 3" xfId="15" xr:uid="{093D1A42-F566-4849-8116-3AA033BB7396}"/>
    <cellStyle name="Comma 2" xfId="10" xr:uid="{D70F91A5-8C33-4525-A9A2-FE4738099CF2}"/>
    <cellStyle name="Comma 3" xfId="14" xr:uid="{78163135-CC21-4E9C-ADAB-1C8197A5E58F}"/>
    <cellStyle name="Currency" xfId="2" xr:uid="{00000000-0005-0000-0000-000002000000}"/>
    <cellStyle name="Currency [0]" xfId="3" xr:uid="{00000000-0005-0000-0000-000003000000}"/>
    <cellStyle name="Currency [0] 2" xfId="9" xr:uid="{EA9090A9-5771-4BB8-8232-0422F4AFD4DD}"/>
    <cellStyle name="Currency [0] 3" xfId="13" xr:uid="{1EB525AA-5EF3-4D57-8C89-85B5FEC24881}"/>
    <cellStyle name="Currency 2" xfId="8" xr:uid="{43C56649-6867-46EB-A45C-14DAB12805B6}"/>
    <cellStyle name="Currency 3" xfId="12" xr:uid="{FCF7D053-3442-49C6-BC3E-A7AEB9D43608}"/>
    <cellStyle name="Normaallaad" xfId="0" builtinId="0"/>
    <cellStyle name="Normaallaad 2" xfId="19" xr:uid="{F4422180-1A7D-40B8-8A1C-FA4074DF1613}"/>
    <cellStyle name="Normal" xfId="6" xr:uid="{00000000-0005-0000-0000-000005000000}"/>
    <cellStyle name="Normal 2" xfId="7" xr:uid="{275AB2E3-41E9-477D-80B3-0B4883FE94CE}"/>
    <cellStyle name="Normal 3" xfId="16" xr:uid="{4D5090A4-C11C-422D-83AF-C0B75DD40726}"/>
    <cellStyle name="Normal 4" xfId="17" xr:uid="{E23D2332-09D6-4E16-ADB1-168E0989D27B}"/>
    <cellStyle name="Normal 5" xfId="18" xr:uid="{E22A0F97-B948-416D-8C70-87E7377EA2E1}"/>
    <cellStyle name="Normal 6" xfId="20" xr:uid="{AEC8741B-9718-440C-BBB3-7A70078AC8AF}"/>
    <cellStyle name="Normal 7" xfId="21" xr:uid="{DED9E1FE-6351-4F21-AA32-9D6384654540}"/>
    <cellStyle name="Normal 8" xfId="22" xr:uid="{51FE1571-807B-49B9-8E19-A6767650045B}"/>
    <cellStyle name="Percent" xfId="1"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748211"/>
      <rgbColor rgb="00D9D9D9"/>
      <rgbColor rgb="00FFCCCC"/>
      <rgbColor rgb="0075830F"/>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Aili Armväärt - RAM" id="{40968803-AE55-4442-BCBC-4CEB31DD48E4}" userId="S::aili.armvaart@fin.ee::fb5e2724-0f04-4d53-8e90-17e727473ce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33" dT="2026-07-27T12:03:16.31" personId="{40968803-AE55-4442-BCBC-4CEB31DD48E4}" id="{A57DCFF2-D1AC-4D55-89AE-68B3906462E9}">
    <text>See oli varem kasutuses ja avatakse uuesti kasutamiseks</text>
  </threadedComment>
</ThreadedComments>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026B-1DF6-4D06-AB12-B4EE2E9998E2}">
  <dimension ref="A1:S2675"/>
  <sheetViews>
    <sheetView tabSelected="1" zoomScale="85" zoomScaleNormal="85" workbookViewId="0">
      <pane ySplit="2" topLeftCell="A847" activePane="bottomLeft" state="frozen"/>
      <selection pane="bottomLeft" activeCell="B850" sqref="B850"/>
    </sheetView>
  </sheetViews>
  <sheetFormatPr defaultColWidth="9.44140625" defaultRowHeight="13.8" x14ac:dyDescent="0.25"/>
  <cols>
    <col min="1" max="1" width="13" style="7" bestFit="1" customWidth="1"/>
    <col min="2" max="2" width="17.5546875" style="7" customWidth="1"/>
    <col min="3" max="3" width="42.109375" style="8" customWidth="1"/>
    <col min="4" max="4" width="58.44140625" style="8" customWidth="1"/>
    <col min="5" max="5" width="7.6640625" style="7" bestFit="1" customWidth="1"/>
    <col min="6" max="6" width="8.44140625" style="8" customWidth="1"/>
    <col min="7" max="7" width="48" style="7" customWidth="1"/>
    <col min="8" max="9" width="15" style="7" customWidth="1"/>
    <col min="10" max="10" width="21.6640625" style="8" customWidth="1"/>
    <col min="11" max="11" width="15.5546875" style="7" customWidth="1"/>
    <col min="12" max="12" width="6.6640625" style="7" customWidth="1"/>
    <col min="13" max="13" width="19.109375" style="7" customWidth="1"/>
    <col min="14" max="14" width="9.44140625" style="9"/>
    <col min="15" max="17" width="0" style="9" hidden="1" customWidth="1"/>
    <col min="18" max="19" width="9.44140625" style="9"/>
    <col min="20" max="16384" width="9.44140625" style="7"/>
  </cols>
  <sheetData>
    <row r="1" spans="1:19" s="9" customFormat="1" ht="18" x14ac:dyDescent="0.25">
      <c r="A1" s="6" t="s">
        <v>1990</v>
      </c>
      <c r="C1" s="16"/>
      <c r="D1" s="16"/>
      <c r="F1" s="16"/>
      <c r="J1" s="16"/>
    </row>
    <row r="2" spans="1:19" s="14" customFormat="1" ht="41.4" x14ac:dyDescent="0.25">
      <c r="A2" s="10" t="s">
        <v>0</v>
      </c>
      <c r="B2" s="10" t="s">
        <v>1</v>
      </c>
      <c r="C2" s="10" t="s">
        <v>2</v>
      </c>
      <c r="D2" s="10" t="s">
        <v>3</v>
      </c>
      <c r="E2" s="10" t="s">
        <v>4</v>
      </c>
      <c r="F2" s="10" t="s">
        <v>5</v>
      </c>
      <c r="G2" s="10" t="s">
        <v>6</v>
      </c>
      <c r="H2" s="10" t="s">
        <v>7</v>
      </c>
      <c r="I2" s="10" t="s">
        <v>8</v>
      </c>
      <c r="J2" s="10" t="s">
        <v>9</v>
      </c>
      <c r="K2" s="11" t="s">
        <v>1969</v>
      </c>
      <c r="L2" s="12" t="s">
        <v>6182</v>
      </c>
      <c r="M2" s="13" t="s">
        <v>6182</v>
      </c>
      <c r="N2" s="17" t="s">
        <v>6394</v>
      </c>
      <c r="O2" s="17" t="s">
        <v>6307</v>
      </c>
      <c r="P2" s="17" t="s">
        <v>6308</v>
      </c>
      <c r="Q2" s="17"/>
      <c r="R2" s="17"/>
      <c r="S2" s="17"/>
    </row>
    <row r="3" spans="1:19" ht="69" x14ac:dyDescent="0.25">
      <c r="A3" s="19" t="s">
        <v>10</v>
      </c>
      <c r="B3" s="19" t="s">
        <v>564</v>
      </c>
      <c r="C3" s="19" t="s">
        <v>5807</v>
      </c>
      <c r="D3" s="19" t="s">
        <v>3294</v>
      </c>
      <c r="E3" s="19" t="s">
        <v>146</v>
      </c>
      <c r="F3" s="19" t="s">
        <v>10</v>
      </c>
      <c r="G3" s="19"/>
      <c r="H3" s="19" t="s">
        <v>10</v>
      </c>
      <c r="I3" s="19" t="s">
        <v>10</v>
      </c>
      <c r="J3" s="19" t="s">
        <v>10</v>
      </c>
      <c r="K3" s="20"/>
      <c r="L3" s="20">
        <f>LEN(B3)</f>
        <v>2</v>
      </c>
      <c r="M3" s="21" t="str">
        <f>IF(ISNUMBER(SEARCH("-??",B3)), "MÕÕDIK", VLOOKUP(L3,Abiinfo!C:D,2,0))</f>
        <v>Tulemusvaldkond</v>
      </c>
      <c r="N3" s="9" t="str">
        <f>IF(A3="","",IF(COUNTIF($B:$B,TRIM(A3))=0,"#VANEM puudub",""))</f>
        <v/>
      </c>
      <c r="O3" s="9">
        <f>IF(ISNUMBER(SEARCH("-",B3)),1,0)</f>
        <v>0</v>
      </c>
      <c r="P3" s="9" t="str">
        <f>IF(A3="",
   B3,
   INDEX($P:$P,MATCH(A3,$B:$B,0))&amp; "." &amp; IF(O3=1,"0","1")&amp; "." &amp; B3)</f>
        <v>EK</v>
      </c>
    </row>
    <row r="4" spans="1:19" ht="27.6" x14ac:dyDescent="0.25">
      <c r="A4" s="19" t="s">
        <v>564</v>
      </c>
      <c r="B4" s="19" t="s">
        <v>3291</v>
      </c>
      <c r="C4" s="19"/>
      <c r="D4" s="19" t="s">
        <v>3292</v>
      </c>
      <c r="E4" s="19" t="s">
        <v>146</v>
      </c>
      <c r="F4" s="19" t="s">
        <v>10</v>
      </c>
      <c r="G4" s="19" t="s">
        <v>4214</v>
      </c>
      <c r="H4" s="19" t="s">
        <v>1973</v>
      </c>
      <c r="I4" s="19" t="s">
        <v>1974</v>
      </c>
      <c r="J4" s="19" t="s">
        <v>4215</v>
      </c>
      <c r="K4" s="20"/>
      <c r="L4" s="20">
        <f>LEN(B4)</f>
        <v>5</v>
      </c>
      <c r="M4" s="21" t="str">
        <f>IF(ISNUMBER(SEARCH("-??",B4)), "MÕÕDIK", VLOOKUP(L4,Abiinfo!C:D,2,0))</f>
        <v>MÕÕDIK</v>
      </c>
      <c r="N4" s="9" t="str">
        <f>IF(A4="","",IF(COUNTIF($B:$B,TRIM(A4))=0,"#VANEM puudub",""))</f>
        <v/>
      </c>
      <c r="O4" s="9">
        <f>IF(ISNUMBER(SEARCH("-",B4)),1,0)</f>
        <v>1</v>
      </c>
      <c r="P4" s="9" t="str">
        <f>IF(A4="",
   B4,
   INDEX($P:$P,MATCH(A4,$B:$B,0))&amp; "." &amp; IF(O4=1,"0","1")&amp; "." &amp; B4)</f>
        <v>EK.0.EK-05</v>
      </c>
    </row>
    <row r="5" spans="1:19" x14ac:dyDescent="0.25">
      <c r="A5" s="19" t="s">
        <v>564</v>
      </c>
      <c r="B5" s="19" t="s">
        <v>3293</v>
      </c>
      <c r="C5" s="19"/>
      <c r="D5" s="19" t="s">
        <v>5808</v>
      </c>
      <c r="E5" s="19" t="s">
        <v>146</v>
      </c>
      <c r="F5" s="19" t="s">
        <v>10</v>
      </c>
      <c r="G5" s="19"/>
      <c r="H5" s="19" t="s">
        <v>1971</v>
      </c>
      <c r="I5" s="19" t="s">
        <v>1974</v>
      </c>
      <c r="J5" s="19" t="s">
        <v>12</v>
      </c>
      <c r="K5" s="20"/>
      <c r="L5" s="20">
        <f>LEN(B5)</f>
        <v>5</v>
      </c>
      <c r="M5" s="21" t="str">
        <f>IF(ISNUMBER(SEARCH("-??",B5)), "MÕÕDIK", VLOOKUP(L5,Abiinfo!C:D,2,0))</f>
        <v>MÕÕDIK</v>
      </c>
      <c r="N5" s="9" t="str">
        <f>IF(A5="","",IF(COUNTIF($B:$B,TRIM(A5))=0,"#VANEM puudub",""))</f>
        <v/>
      </c>
      <c r="O5" s="9">
        <f>IF(ISNUMBER(SEARCH("-",B5)),1,0)</f>
        <v>1</v>
      </c>
      <c r="P5" s="9" t="str">
        <f>IF(A5="",
   B5,
   INDEX($P:$P,MATCH(A5,$B:$B,0))&amp; "." &amp; IF(O5=1,"0","1")&amp; "." &amp; B5)</f>
        <v>EK.0.EK-06</v>
      </c>
    </row>
    <row r="6" spans="1:19" ht="27.6" x14ac:dyDescent="0.25">
      <c r="A6" s="19" t="s">
        <v>564</v>
      </c>
      <c r="B6" s="19" t="s">
        <v>565</v>
      </c>
      <c r="C6" s="19" t="s">
        <v>566</v>
      </c>
      <c r="D6" s="19" t="s">
        <v>567</v>
      </c>
      <c r="E6" s="19" t="s">
        <v>146</v>
      </c>
      <c r="F6" s="19" t="s">
        <v>10</v>
      </c>
      <c r="G6" s="19" t="s">
        <v>10</v>
      </c>
      <c r="H6" s="19" t="s">
        <v>10</v>
      </c>
      <c r="I6" s="19" t="s">
        <v>10</v>
      </c>
      <c r="J6" s="19" t="s">
        <v>10</v>
      </c>
      <c r="K6" s="20"/>
      <c r="L6" s="20">
        <f>LEN(B6)</f>
        <v>4</v>
      </c>
      <c r="M6" s="21" t="str">
        <f>IF(ISNUMBER(SEARCH("-??",B6)), "MÕÕDIK", VLOOKUP(L6,Abiinfo!C:D,2,0))</f>
        <v>programm</v>
      </c>
      <c r="N6" s="9" t="str">
        <f>IF(A6="","",IF(COUNTIF($B:$B,TRIM(A6))=0,"#VANEM puudub",""))</f>
        <v/>
      </c>
      <c r="O6" s="9">
        <f>IF(ISNUMBER(SEARCH("-",B6)),1,0)</f>
        <v>0</v>
      </c>
      <c r="P6" s="9" t="str">
        <f>IF(A6="",
   B6,
   INDEX($P:$P,MATCH(A6,$B:$B,0))&amp; "." &amp; IF(O6=1,"0","1")&amp; "." &amp; B6)</f>
        <v>EK.1.EK01</v>
      </c>
    </row>
    <row r="7" spans="1:19" x14ac:dyDescent="0.25">
      <c r="A7" s="19" t="s">
        <v>565</v>
      </c>
      <c r="B7" s="19" t="s">
        <v>3324</v>
      </c>
      <c r="C7" s="19"/>
      <c r="D7" s="19" t="s">
        <v>3292</v>
      </c>
      <c r="E7" s="19" t="s">
        <v>146</v>
      </c>
      <c r="F7" s="19"/>
      <c r="G7" s="19"/>
      <c r="H7" s="19" t="s">
        <v>1973</v>
      </c>
      <c r="I7" s="19" t="s">
        <v>1974</v>
      </c>
      <c r="J7" s="19" t="s">
        <v>4215</v>
      </c>
      <c r="K7" s="20"/>
      <c r="L7" s="20">
        <f>LEN(B7)</f>
        <v>7</v>
      </c>
      <c r="M7" s="21" t="str">
        <f>IF(ISNUMBER(SEARCH("-??",B7)), "MÕÕDIK", VLOOKUP(L7,Abiinfo!C:D,2,0))</f>
        <v>MÕÕDIK</v>
      </c>
      <c r="N7" s="9" t="str">
        <f>IF(A7="","",IF(COUNTIF($B:$B,TRIM(A7))=0,"#VANEM puudub",""))</f>
        <v/>
      </c>
      <c r="O7" s="9">
        <f>IF(ISNUMBER(SEARCH("-",B7)),1,0)</f>
        <v>1</v>
      </c>
      <c r="P7" s="9" t="str">
        <f>IF(A7="",
   B7,
   INDEX($P:$P,MATCH(A7,$B:$B,0))&amp; "." &amp; IF(O7=1,"0","1")&amp; "." &amp; B7)</f>
        <v>EK.1.EK01.0.EK01-04</v>
      </c>
    </row>
    <row r="8" spans="1:19" x14ac:dyDescent="0.25">
      <c r="A8" s="19" t="s">
        <v>565</v>
      </c>
      <c r="B8" s="19" t="s">
        <v>3325</v>
      </c>
      <c r="C8" s="19"/>
      <c r="D8" s="19" t="s">
        <v>5808</v>
      </c>
      <c r="E8" s="19" t="s">
        <v>146</v>
      </c>
      <c r="F8" s="19"/>
      <c r="G8" s="19"/>
      <c r="H8" s="19" t="s">
        <v>1971</v>
      </c>
      <c r="I8" s="19" t="s">
        <v>1974</v>
      </c>
      <c r="J8" s="19" t="s">
        <v>12</v>
      </c>
      <c r="K8" s="20"/>
      <c r="L8" s="20">
        <f>LEN(B8)</f>
        <v>7</v>
      </c>
      <c r="M8" s="21" t="str">
        <f>IF(ISNUMBER(SEARCH("-??",B8)), "MÕÕDIK", VLOOKUP(L8,Abiinfo!C:D,2,0))</f>
        <v>MÕÕDIK</v>
      </c>
      <c r="N8" s="9" t="str">
        <f>IF(A8="","",IF(COUNTIF($B:$B,TRIM(A8))=0,"#VANEM puudub",""))</f>
        <v/>
      </c>
      <c r="O8" s="9">
        <f>IF(ISNUMBER(SEARCH("-",B8)),1,0)</f>
        <v>1</v>
      </c>
      <c r="P8" s="9" t="str">
        <f>IF(A8="",
   B8,
   INDEX($P:$P,MATCH(A8,$B:$B,0))&amp; "." &amp; IF(O8=1,"0","1")&amp; "." &amp; B8)</f>
        <v>EK.1.EK01.0.EK01-05</v>
      </c>
    </row>
    <row r="9" spans="1:19" ht="27.6" x14ac:dyDescent="0.25">
      <c r="A9" s="19" t="s">
        <v>565</v>
      </c>
      <c r="B9" s="19" t="s">
        <v>568</v>
      </c>
      <c r="C9" s="19" t="s">
        <v>2124</v>
      </c>
      <c r="D9" s="19" t="s">
        <v>567</v>
      </c>
      <c r="E9" s="19" t="s">
        <v>146</v>
      </c>
      <c r="F9" s="19"/>
      <c r="G9" s="19" t="s">
        <v>10</v>
      </c>
      <c r="H9" s="19" t="s">
        <v>10</v>
      </c>
      <c r="I9" s="19" t="s">
        <v>10</v>
      </c>
      <c r="J9" s="19" t="s">
        <v>10</v>
      </c>
      <c r="K9" s="20"/>
      <c r="L9" s="20">
        <f>LEN(B9)</f>
        <v>6</v>
      </c>
      <c r="M9" s="21" t="str">
        <f>IF(ISNUMBER(SEARCH("-??",B9)), "MÕÕDIK", VLOOKUP(L9,Abiinfo!C:D,2,0))</f>
        <v>meede</v>
      </c>
      <c r="N9" s="9" t="str">
        <f>IF(A9="","",IF(COUNTIF($B:$B,TRIM(A9))=0,"#VANEM puudub",""))</f>
        <v/>
      </c>
      <c r="O9" s="9">
        <f>IF(ISNUMBER(SEARCH("-",B9)),1,0)</f>
        <v>0</v>
      </c>
      <c r="P9" s="9" t="str">
        <f>IF(A9="",
   B9,
   INDEX($P:$P,MATCH(A9,$B:$B,0))&amp; "." &amp; IF(O9=1,"0","1")&amp; "." &amp; B9)</f>
        <v>EK.1.EK01.1.EK0101</v>
      </c>
    </row>
    <row r="10" spans="1:19" x14ac:dyDescent="0.25">
      <c r="A10" s="19" t="s">
        <v>568</v>
      </c>
      <c r="B10" s="19" t="s">
        <v>569</v>
      </c>
      <c r="C10" s="19" t="s">
        <v>5809</v>
      </c>
      <c r="D10" s="19" t="s">
        <v>2125</v>
      </c>
      <c r="E10" s="19" t="s">
        <v>146</v>
      </c>
      <c r="F10" s="19" t="s">
        <v>10</v>
      </c>
      <c r="G10" s="19" t="s">
        <v>10</v>
      </c>
      <c r="H10" s="19" t="s">
        <v>10</v>
      </c>
      <c r="I10" s="19" t="s">
        <v>10</v>
      </c>
      <c r="J10" s="19" t="s">
        <v>10</v>
      </c>
      <c r="K10" s="20"/>
      <c r="L10" s="20">
        <f>LEN(B10)</f>
        <v>8</v>
      </c>
      <c r="M10" s="21" t="str">
        <f>IF(ISNUMBER(SEARCH("-??",B10)), "MÕÕDIK", VLOOKUP(L10,Abiinfo!C:D,2,0))</f>
        <v>programmi tegevus</v>
      </c>
      <c r="N10" s="9" t="str">
        <f>IF(A10="","",IF(COUNTIF($B:$B,TRIM(A10))=0,"#VANEM puudub",""))</f>
        <v/>
      </c>
      <c r="O10" s="9">
        <f>IF(ISNUMBER(SEARCH("-",B10)),1,0)</f>
        <v>0</v>
      </c>
      <c r="P10" s="9" t="str">
        <f>IF(A10="",
   B10,
   INDEX($P:$P,MATCH(A10,$B:$B,0))&amp; "." &amp; IF(O10=1,"0","1")&amp; "." &amp; B10)</f>
        <v>EK.1.EK01.1.EK0101.1.EK010101</v>
      </c>
    </row>
    <row r="11" spans="1:19" ht="27.6" x14ac:dyDescent="0.25">
      <c r="A11" s="19" t="s">
        <v>569</v>
      </c>
      <c r="B11" s="19" t="s">
        <v>2126</v>
      </c>
      <c r="C11" s="19" t="s">
        <v>10</v>
      </c>
      <c r="D11" s="19" t="s">
        <v>2127</v>
      </c>
      <c r="E11" s="19" t="s">
        <v>146</v>
      </c>
      <c r="F11" s="19" t="s">
        <v>10</v>
      </c>
      <c r="G11" s="19" t="s">
        <v>10</v>
      </c>
      <c r="H11" s="19" t="s">
        <v>1973</v>
      </c>
      <c r="I11" s="19" t="s">
        <v>1974</v>
      </c>
      <c r="J11" s="19" t="s">
        <v>2758</v>
      </c>
      <c r="K11" s="20"/>
      <c r="L11" s="20">
        <f>LEN(B11)</f>
        <v>11</v>
      </c>
      <c r="M11" s="21" t="str">
        <f>IF(ISNUMBER(SEARCH("-??",B11)), "MÕÕDIK", VLOOKUP(L11,Abiinfo!C:D,2,0))</f>
        <v>MÕÕDIK</v>
      </c>
      <c r="N11" s="9" t="str">
        <f>IF(A11="","",IF(COUNTIF($B:$B,TRIM(A11))=0,"#VANEM puudub",""))</f>
        <v/>
      </c>
      <c r="O11" s="9">
        <f>IF(ISNUMBER(SEARCH("-",B11)),1,0)</f>
        <v>1</v>
      </c>
      <c r="P11" s="9" t="str">
        <f>IF(A11="",
   B11,
   INDEX($P:$P,MATCH(A11,$B:$B,0))&amp; "." &amp; IF(O11=1,"0","1")&amp; "." &amp; B11)</f>
        <v>EK.1.EK01.1.EK0101.1.EK010101.0.EK010101-02</v>
      </c>
    </row>
    <row r="12" spans="1:19" ht="27.6" x14ac:dyDescent="0.25">
      <c r="A12" s="19" t="s">
        <v>569</v>
      </c>
      <c r="B12" s="19" t="s">
        <v>2128</v>
      </c>
      <c r="C12" s="19" t="s">
        <v>10</v>
      </c>
      <c r="D12" s="19" t="s">
        <v>3295</v>
      </c>
      <c r="E12" s="19" t="s">
        <v>146</v>
      </c>
      <c r="F12" s="19" t="s">
        <v>10</v>
      </c>
      <c r="G12" s="19"/>
      <c r="H12" s="19" t="s">
        <v>1973</v>
      </c>
      <c r="I12" s="19" t="s">
        <v>1974</v>
      </c>
      <c r="J12" s="19" t="s">
        <v>2758</v>
      </c>
      <c r="K12" s="20"/>
      <c r="L12" s="20">
        <f>LEN(B12)</f>
        <v>11</v>
      </c>
      <c r="M12" s="21" t="str">
        <f>IF(ISNUMBER(SEARCH("-??",B12)), "MÕÕDIK", VLOOKUP(L12,Abiinfo!C:D,2,0))</f>
        <v>MÕÕDIK</v>
      </c>
      <c r="N12" s="9" t="str">
        <f>IF(A12="","",IF(COUNTIF($B:$B,TRIM(A12))=0,"#VANEM puudub",""))</f>
        <v/>
      </c>
      <c r="O12" s="9">
        <f>IF(ISNUMBER(SEARCH("-",B12)),1,0)</f>
        <v>1</v>
      </c>
      <c r="P12" s="9" t="str">
        <f>IF(A12="",
   B12,
   INDEX($P:$P,MATCH(A12,$B:$B,0))&amp; "." &amp; IF(O12=1,"0","1")&amp; "." &amp; B12)</f>
        <v>EK.1.EK01.1.EK0101.1.EK010101.0.EK010101-03</v>
      </c>
    </row>
    <row r="13" spans="1:19" ht="27.6" x14ac:dyDescent="0.25">
      <c r="A13" s="19" t="s">
        <v>569</v>
      </c>
      <c r="B13" s="19" t="s">
        <v>2129</v>
      </c>
      <c r="C13" s="19" t="s">
        <v>2130</v>
      </c>
      <c r="D13" s="19"/>
      <c r="E13" s="19" t="s">
        <v>1308</v>
      </c>
      <c r="F13" s="19"/>
      <c r="G13" s="19"/>
      <c r="H13" s="19"/>
      <c r="I13" s="19"/>
      <c r="J13" s="19"/>
      <c r="K13" s="20"/>
      <c r="L13" s="20">
        <f>LEN(B13)</f>
        <v>10</v>
      </c>
      <c r="M13" s="21" t="str">
        <f>IF(ISNUMBER(SEARCH("-??",B13)), "MÕÕDIK", VLOOKUP(L13,Abiinfo!C:D,2,0))</f>
        <v>teenus</v>
      </c>
      <c r="N13" s="9" t="str">
        <f>IF(A13="","",IF(COUNTIF($B:$B,TRIM(A13))=0,"#VANEM puudub",""))</f>
        <v/>
      </c>
      <c r="O13" s="9">
        <f>IF(ISNUMBER(SEARCH("-",B13)),1,0)</f>
        <v>0</v>
      </c>
      <c r="P13" s="9" t="str">
        <f>IF(A13="",
   B13,
   INDEX($P:$P,MATCH(A13,$B:$B,0))&amp; "." &amp; IF(O13=1,"0","1")&amp; "." &amp; B13)</f>
        <v>EK.1.EK01.1.EK0101.1.EK010101.1.EK01010101</v>
      </c>
    </row>
    <row r="14" spans="1:19" x14ac:dyDescent="0.25">
      <c r="A14" s="19" t="s">
        <v>569</v>
      </c>
      <c r="B14" s="19" t="s">
        <v>2131</v>
      </c>
      <c r="C14" s="19" t="s">
        <v>2132</v>
      </c>
      <c r="D14" s="19" t="s">
        <v>33</v>
      </c>
      <c r="E14" s="19" t="s">
        <v>2133</v>
      </c>
      <c r="F14" s="19"/>
      <c r="G14" s="19"/>
      <c r="H14" s="19"/>
      <c r="I14" s="19"/>
      <c r="J14" s="19"/>
      <c r="K14" s="20"/>
      <c r="L14" s="20">
        <f>LEN(B14)</f>
        <v>10</v>
      </c>
      <c r="M14" s="21" t="str">
        <f>IF(ISNUMBER(SEARCH("-??",B14)), "MÕÕDIK", VLOOKUP(L14,Abiinfo!C:D,2,0))</f>
        <v>teenus</v>
      </c>
      <c r="N14" s="9" t="str">
        <f>IF(A14="","",IF(COUNTIF($B:$B,TRIM(A14))=0,"#VANEM puudub",""))</f>
        <v/>
      </c>
      <c r="O14" s="9">
        <f>IF(ISNUMBER(SEARCH("-",B14)),1,0)</f>
        <v>0</v>
      </c>
      <c r="P14" s="9" t="str">
        <f>IF(A14="",
   B14,
   INDEX($P:$P,MATCH(A14,$B:$B,0))&amp; "." &amp; IF(O14=1,"0","1")&amp; "." &amp; B14)</f>
        <v>EK.1.EK01.1.EK0101.1.EK010101.1.EK01010161</v>
      </c>
    </row>
    <row r="15" spans="1:19" x14ac:dyDescent="0.25">
      <c r="A15" s="19" t="s">
        <v>569</v>
      </c>
      <c r="B15" s="19" t="s">
        <v>2320</v>
      </c>
      <c r="C15" s="19" t="s">
        <v>2321</v>
      </c>
      <c r="D15" s="19" t="s">
        <v>33</v>
      </c>
      <c r="E15" s="19" t="s">
        <v>1909</v>
      </c>
      <c r="F15" s="19"/>
      <c r="G15" s="19"/>
      <c r="H15" s="19"/>
      <c r="I15" s="19"/>
      <c r="J15" s="19"/>
      <c r="K15" s="20"/>
      <c r="L15" s="20">
        <f>LEN(B15)</f>
        <v>10</v>
      </c>
      <c r="M15" s="21" t="str">
        <f>IF(ISNUMBER(SEARCH("-??",B15)), "MÕÕDIK", VLOOKUP(L15,Abiinfo!C:D,2,0))</f>
        <v>teenus</v>
      </c>
      <c r="N15" s="9" t="str">
        <f>IF(A15="","",IF(COUNTIF($B:$B,TRIM(A15))=0,"#VANEM puudub",""))</f>
        <v/>
      </c>
      <c r="O15" s="9">
        <f>IF(ISNUMBER(SEARCH("-",B15)),1,0)</f>
        <v>0</v>
      </c>
      <c r="P15" s="9" t="str">
        <f>IF(A15="",
   B15,
   INDEX($P:$P,MATCH(A15,$B:$B,0))&amp; "." &amp; IF(O15=1,"0","1")&amp; "." &amp; B15)</f>
        <v>EK.1.EK01.1.EK0101.1.EK010101.1.EK01010171</v>
      </c>
    </row>
    <row r="16" spans="1:19" x14ac:dyDescent="0.25">
      <c r="A16" s="19" t="s">
        <v>569</v>
      </c>
      <c r="B16" s="19" t="s">
        <v>3210</v>
      </c>
      <c r="C16" s="19" t="s">
        <v>3211</v>
      </c>
      <c r="D16" s="19" t="s">
        <v>33</v>
      </c>
      <c r="E16" s="19" t="s">
        <v>2138</v>
      </c>
      <c r="F16" s="19"/>
      <c r="G16" s="19"/>
      <c r="H16" s="19"/>
      <c r="I16" s="19"/>
      <c r="J16" s="19"/>
      <c r="K16" s="20"/>
      <c r="L16" s="20">
        <f>LEN(B16)</f>
        <v>10</v>
      </c>
      <c r="M16" s="21" t="str">
        <f>IF(ISNUMBER(SEARCH("-??",B16)), "MÕÕDIK", VLOOKUP(L16,Abiinfo!C:D,2,0))</f>
        <v>teenus</v>
      </c>
      <c r="N16" s="9" t="str">
        <f>IF(A16="","",IF(COUNTIF($B:$B,TRIM(A16))=0,"#VANEM puudub",""))</f>
        <v/>
      </c>
      <c r="O16" s="9">
        <f>IF(ISNUMBER(SEARCH("-",B16)),1,0)</f>
        <v>0</v>
      </c>
      <c r="P16" s="9" t="str">
        <f>IF(A16="",
   B16,
   INDEX($P:$P,MATCH(A16,$B:$B,0))&amp; "." &amp; IF(O16=1,"0","1")&amp; "." &amp; B16)</f>
        <v>EK.1.EK01.1.EK0101.1.EK010101.1.EK01010188</v>
      </c>
    </row>
    <row r="17" spans="1:16" ht="41.4" x14ac:dyDescent="0.25">
      <c r="A17" s="19" t="s">
        <v>568</v>
      </c>
      <c r="B17" s="19" t="s">
        <v>570</v>
      </c>
      <c r="C17" s="19" t="s">
        <v>6314</v>
      </c>
      <c r="D17" s="19" t="s">
        <v>2134</v>
      </c>
      <c r="E17" s="19" t="s">
        <v>146</v>
      </c>
      <c r="F17" s="19" t="s">
        <v>10</v>
      </c>
      <c r="G17" s="19" t="s">
        <v>10</v>
      </c>
      <c r="H17" s="19" t="s">
        <v>10</v>
      </c>
      <c r="I17" s="19" t="s">
        <v>10</v>
      </c>
      <c r="J17" s="19" t="s">
        <v>10</v>
      </c>
      <c r="K17" s="20"/>
      <c r="L17" s="20">
        <f>LEN(B17)</f>
        <v>8</v>
      </c>
      <c r="M17" s="21" t="str">
        <f>IF(ISNUMBER(SEARCH("-??",B17)), "MÕÕDIK", VLOOKUP(L17,Abiinfo!C:D,2,0))</f>
        <v>programmi tegevus</v>
      </c>
      <c r="N17" s="9" t="str">
        <f>IF(A17="","",IF(COUNTIF($B:$B,TRIM(A17))=0,"#VANEM puudub",""))</f>
        <v/>
      </c>
      <c r="O17" s="9">
        <f>IF(ISNUMBER(SEARCH("-",B17)),1,0)</f>
        <v>0</v>
      </c>
      <c r="P17" s="9" t="str">
        <f>IF(A17="",
   B17,
   INDEX($P:$P,MATCH(A17,$B:$B,0))&amp; "." &amp; IF(O17=1,"0","1")&amp; "." &amp; B17)</f>
        <v>EK.1.EK01.1.EK0101.1.EK010102</v>
      </c>
    </row>
    <row r="18" spans="1:16" ht="27.6" x14ac:dyDescent="0.25">
      <c r="A18" s="19" t="s">
        <v>570</v>
      </c>
      <c r="B18" s="19" t="s">
        <v>4061</v>
      </c>
      <c r="C18" s="19"/>
      <c r="D18" s="19" t="s">
        <v>4062</v>
      </c>
      <c r="E18" s="19" t="s">
        <v>146</v>
      </c>
      <c r="F18" s="19"/>
      <c r="G18" s="19"/>
      <c r="H18" s="19" t="s">
        <v>1972</v>
      </c>
      <c r="I18" s="19" t="s">
        <v>1974</v>
      </c>
      <c r="J18" s="19" t="s">
        <v>513</v>
      </c>
      <c r="K18" s="20"/>
      <c r="L18" s="20">
        <f>LEN(B18)</f>
        <v>11</v>
      </c>
      <c r="M18" s="21" t="str">
        <f>IF(ISNUMBER(SEARCH("-??",B18)), "MÕÕDIK", VLOOKUP(L18,Abiinfo!C:D,2,0))</f>
        <v>MÕÕDIK</v>
      </c>
      <c r="N18" s="9" t="str">
        <f>IF(A18="","",IF(COUNTIF($B:$B,TRIM(A18))=0,"#VANEM puudub",""))</f>
        <v/>
      </c>
      <c r="O18" s="9">
        <f>IF(ISNUMBER(SEARCH("-",B18)),1,0)</f>
        <v>1</v>
      </c>
      <c r="P18" s="9" t="str">
        <f>IF(A18="",
   B18,
   INDEX($P:$P,MATCH(A18,$B:$B,0))&amp; "." &amp; IF(O18=1,"0","1")&amp; "." &amp; B18)</f>
        <v>EK.1.EK01.1.EK0101.1.EK010102.0.EK010102-05</v>
      </c>
    </row>
    <row r="19" spans="1:16" x14ac:dyDescent="0.25">
      <c r="A19" s="19" t="s">
        <v>570</v>
      </c>
      <c r="B19" s="19" t="s">
        <v>4063</v>
      </c>
      <c r="C19" s="19"/>
      <c r="D19" s="19" t="s">
        <v>4064</v>
      </c>
      <c r="E19" s="19" t="s">
        <v>146</v>
      </c>
      <c r="F19" s="19"/>
      <c r="G19" s="19"/>
      <c r="H19" s="19" t="s">
        <v>1972</v>
      </c>
      <c r="I19" s="19" t="s">
        <v>1974</v>
      </c>
      <c r="J19" s="19" t="s">
        <v>2759</v>
      </c>
      <c r="K19" s="20"/>
      <c r="L19" s="20">
        <f>LEN(B19)</f>
        <v>11</v>
      </c>
      <c r="M19" s="21" t="str">
        <f>IF(ISNUMBER(SEARCH("-??",B19)), "MÕÕDIK", VLOOKUP(L19,Abiinfo!C:D,2,0))</f>
        <v>MÕÕDIK</v>
      </c>
      <c r="N19" s="9" t="str">
        <f>IF(A19="","",IF(COUNTIF($B:$B,TRIM(A19))=0,"#VANEM puudub",""))</f>
        <v/>
      </c>
      <c r="O19" s="9">
        <f>IF(ISNUMBER(SEARCH("-",B19)),1,0)</f>
        <v>1</v>
      </c>
      <c r="P19" s="9" t="str">
        <f>IF(A19="",
   B19,
   INDEX($P:$P,MATCH(A19,$B:$B,0))&amp; "." &amp; IF(O19=1,"0","1")&amp; "." &amp; B19)</f>
        <v>EK.1.EK01.1.EK0101.1.EK010102.0.EK010102-06</v>
      </c>
    </row>
    <row r="20" spans="1:16" x14ac:dyDescent="0.25">
      <c r="A20" s="19" t="s">
        <v>570</v>
      </c>
      <c r="B20" s="19" t="s">
        <v>4065</v>
      </c>
      <c r="C20" s="19"/>
      <c r="D20" s="19" t="s">
        <v>4066</v>
      </c>
      <c r="E20" s="19" t="s">
        <v>146</v>
      </c>
      <c r="F20" s="19"/>
      <c r="G20" s="19"/>
      <c r="H20" s="19" t="s">
        <v>1970</v>
      </c>
      <c r="I20" s="19" t="s">
        <v>1974</v>
      </c>
      <c r="J20" s="19" t="s">
        <v>2759</v>
      </c>
      <c r="K20" s="20"/>
      <c r="L20" s="20">
        <f>LEN(B20)</f>
        <v>11</v>
      </c>
      <c r="M20" s="21" t="str">
        <f>IF(ISNUMBER(SEARCH("-??",B20)), "MÕÕDIK", VLOOKUP(L20,Abiinfo!C:D,2,0))</f>
        <v>MÕÕDIK</v>
      </c>
      <c r="N20" s="9" t="str">
        <f>IF(A20="","",IF(COUNTIF($B:$B,TRIM(A20))=0,"#VANEM puudub",""))</f>
        <v/>
      </c>
      <c r="O20" s="9">
        <f>IF(ISNUMBER(SEARCH("-",B20)),1,0)</f>
        <v>1</v>
      </c>
      <c r="P20" s="9" t="str">
        <f>IF(A20="",
   B20,
   INDEX($P:$P,MATCH(A20,$B:$B,0))&amp; "." &amp; IF(O20=1,"0","1")&amp; "." &amp; B20)</f>
        <v>EK.1.EK01.1.EK0101.1.EK010102.0.EK010102-07</v>
      </c>
    </row>
    <row r="21" spans="1:16" x14ac:dyDescent="0.25">
      <c r="A21" s="19" t="s">
        <v>570</v>
      </c>
      <c r="B21" s="19" t="s">
        <v>2135</v>
      </c>
      <c r="C21" s="19" t="s">
        <v>2136</v>
      </c>
      <c r="D21" s="19" t="s">
        <v>33</v>
      </c>
      <c r="E21" s="19" t="s">
        <v>1308</v>
      </c>
      <c r="F21" s="19"/>
      <c r="G21" s="19"/>
      <c r="H21" s="19"/>
      <c r="I21" s="19"/>
      <c r="J21" s="19"/>
      <c r="K21" s="20"/>
      <c r="L21" s="20">
        <f>LEN(B21)</f>
        <v>10</v>
      </c>
      <c r="M21" s="21" t="str">
        <f>IF(ISNUMBER(SEARCH("-??",B21)), "MÕÕDIK", VLOOKUP(L21,Abiinfo!C:D,2,0))</f>
        <v>teenus</v>
      </c>
      <c r="N21" s="9" t="str">
        <f>IF(A21="","",IF(COUNTIF($B:$B,TRIM(A21))=0,"#VANEM puudub",""))</f>
        <v/>
      </c>
      <c r="O21" s="9">
        <f>IF(ISNUMBER(SEARCH("-",B21)),1,0)</f>
        <v>0</v>
      </c>
      <c r="P21" s="9" t="str">
        <f>IF(A21="",
   B21,
   INDEX($P:$P,MATCH(A21,$B:$B,0))&amp; "." &amp; IF(O21=1,"0","1")&amp; "." &amp; B21)</f>
        <v>EK.1.EK01.1.EK0101.1.EK010102.1.EK01010201</v>
      </c>
    </row>
    <row r="22" spans="1:16" x14ac:dyDescent="0.25">
      <c r="A22" s="19" t="s">
        <v>570</v>
      </c>
      <c r="B22" s="19" t="s">
        <v>2322</v>
      </c>
      <c r="C22" s="19" t="s">
        <v>2323</v>
      </c>
      <c r="D22" s="19" t="s">
        <v>33</v>
      </c>
      <c r="E22" s="19" t="s">
        <v>1897</v>
      </c>
      <c r="F22" s="19"/>
      <c r="G22" s="19"/>
      <c r="H22" s="19"/>
      <c r="I22" s="19"/>
      <c r="J22" s="19"/>
      <c r="K22" s="20"/>
      <c r="L22" s="20">
        <f>LEN(B22)</f>
        <v>10</v>
      </c>
      <c r="M22" s="21" t="str">
        <f>IF(ISNUMBER(SEARCH("-??",B22)), "MÕÕDIK", VLOOKUP(L22,Abiinfo!C:D,2,0))</f>
        <v>teenus</v>
      </c>
      <c r="N22" s="9" t="str">
        <f>IF(A22="","",IF(COUNTIF($B:$B,TRIM(A22))=0,"#VANEM puudub",""))</f>
        <v/>
      </c>
      <c r="O22" s="9">
        <f>IF(ISNUMBER(SEARCH("-",B22)),1,0)</f>
        <v>0</v>
      </c>
      <c r="P22" s="9" t="str">
        <f>IF(A22="",
   B22,
   INDEX($P:$P,MATCH(A22,$B:$B,0))&amp; "." &amp; IF(O22=1,"0","1")&amp; "." &amp; B22)</f>
        <v>EK.1.EK01.1.EK0101.1.EK010102.1.EK01010251</v>
      </c>
    </row>
    <row r="23" spans="1:16" ht="27.6" x14ac:dyDescent="0.25">
      <c r="A23" s="19" t="s">
        <v>570</v>
      </c>
      <c r="B23" s="19" t="s">
        <v>5810</v>
      </c>
      <c r="C23" s="19" t="s">
        <v>5811</v>
      </c>
      <c r="D23" s="19" t="s">
        <v>33</v>
      </c>
      <c r="E23" s="19" t="s">
        <v>1909</v>
      </c>
      <c r="F23" s="19"/>
      <c r="G23" s="19" t="s">
        <v>5812</v>
      </c>
      <c r="H23" s="19"/>
      <c r="I23" s="19"/>
      <c r="J23" s="19"/>
      <c r="K23" s="20"/>
      <c r="L23" s="20">
        <f>LEN(B23)</f>
        <v>10</v>
      </c>
      <c r="M23" s="21" t="str">
        <f>IF(ISNUMBER(SEARCH("-??",B23)), "MÕÕDIK", VLOOKUP(L23,Abiinfo!C:D,2,0))</f>
        <v>teenus</v>
      </c>
      <c r="N23" s="9" t="str">
        <f>IF(A23="","",IF(COUNTIF($B:$B,TRIM(A23))=0,"#VANEM puudub",""))</f>
        <v/>
      </c>
      <c r="O23" s="9">
        <f>IF(ISNUMBER(SEARCH("-",B23)),1,0)</f>
        <v>0</v>
      </c>
      <c r="P23" s="9" t="str">
        <f>IF(A23="",
   B23,
   INDEX($P:$P,MATCH(A23,$B:$B,0))&amp; "." &amp; IF(O23=1,"0","1")&amp; "." &amp; B23)</f>
        <v>EK.1.EK01.1.EK0101.1.EK010102.1.EK01010271</v>
      </c>
    </row>
    <row r="24" spans="1:16" x14ac:dyDescent="0.25">
      <c r="A24" s="19" t="s">
        <v>570</v>
      </c>
      <c r="B24" s="19" t="s">
        <v>2137</v>
      </c>
      <c r="C24" s="19" t="s">
        <v>2760</v>
      </c>
      <c r="D24" s="19" t="s">
        <v>33</v>
      </c>
      <c r="E24" s="19" t="s">
        <v>2138</v>
      </c>
      <c r="F24" s="19"/>
      <c r="G24" s="19"/>
      <c r="H24" s="19"/>
      <c r="I24" s="19"/>
      <c r="J24" s="19"/>
      <c r="K24" s="20"/>
      <c r="L24" s="20">
        <f>LEN(B24)</f>
        <v>10</v>
      </c>
      <c r="M24" s="21" t="str">
        <f>IF(ISNUMBER(SEARCH("-??",B24)), "MÕÕDIK", VLOOKUP(L24,Abiinfo!C:D,2,0))</f>
        <v>teenus</v>
      </c>
      <c r="N24" s="9" t="str">
        <f>IF(A24="","",IF(COUNTIF($B:$B,TRIM(A24))=0,"#VANEM puudub",""))</f>
        <v/>
      </c>
      <c r="O24" s="9">
        <f>IF(ISNUMBER(SEARCH("-",B24)),1,0)</f>
        <v>0</v>
      </c>
      <c r="P24" s="9" t="str">
        <f>IF(A24="",
   B24,
   INDEX($P:$P,MATCH(A24,$B:$B,0))&amp; "." &amp; IF(O24=1,"0","1")&amp; "." &amp; B24)</f>
        <v>EK.1.EK01.1.EK0101.1.EK010102.1.EK01010282</v>
      </c>
    </row>
    <row r="25" spans="1:16" x14ac:dyDescent="0.25">
      <c r="A25" s="19" t="s">
        <v>570</v>
      </c>
      <c r="B25" s="19" t="s">
        <v>2139</v>
      </c>
      <c r="C25" s="19" t="s">
        <v>2323</v>
      </c>
      <c r="D25" s="19" t="s">
        <v>33</v>
      </c>
      <c r="E25" s="19" t="s">
        <v>2138</v>
      </c>
      <c r="F25" s="19"/>
      <c r="G25" s="19"/>
      <c r="H25" s="19"/>
      <c r="I25" s="19"/>
      <c r="J25" s="19"/>
      <c r="K25" s="20"/>
      <c r="L25" s="20">
        <f>LEN(B25)</f>
        <v>10</v>
      </c>
      <c r="M25" s="21" t="str">
        <f>IF(ISNUMBER(SEARCH("-??",B25)), "MÕÕDIK", VLOOKUP(L25,Abiinfo!C:D,2,0))</f>
        <v>teenus</v>
      </c>
      <c r="N25" s="9" t="str">
        <f>IF(A25="","",IF(COUNTIF($B:$B,TRIM(A25))=0,"#VANEM puudub",""))</f>
        <v/>
      </c>
      <c r="O25" s="9">
        <f>IF(ISNUMBER(SEARCH("-",B25)),1,0)</f>
        <v>0</v>
      </c>
      <c r="P25" s="9" t="str">
        <f>IF(A25="",
   B25,
   INDEX($P:$P,MATCH(A25,$B:$B,0))&amp; "." &amp; IF(O25=1,"0","1")&amp; "." &amp; B25)</f>
        <v>EK.1.EK01.1.EK0101.1.EK010102.1.EK01010286</v>
      </c>
    </row>
    <row r="26" spans="1:16" x14ac:dyDescent="0.25">
      <c r="A26" s="19" t="s">
        <v>570</v>
      </c>
      <c r="B26" s="19" t="s">
        <v>2761</v>
      </c>
      <c r="C26" s="19" t="s">
        <v>2762</v>
      </c>
      <c r="D26" s="19" t="s">
        <v>33</v>
      </c>
      <c r="E26" s="19" t="s">
        <v>2138</v>
      </c>
      <c r="F26" s="19"/>
      <c r="G26" s="19"/>
      <c r="H26" s="19"/>
      <c r="I26" s="19"/>
      <c r="J26" s="19"/>
      <c r="K26" s="20"/>
      <c r="L26" s="20">
        <f>LEN(B26)</f>
        <v>10</v>
      </c>
      <c r="M26" s="21" t="str">
        <f>IF(ISNUMBER(SEARCH("-??",B26)), "MÕÕDIK", VLOOKUP(L26,Abiinfo!C:D,2,0))</f>
        <v>teenus</v>
      </c>
      <c r="N26" s="9" t="str">
        <f>IF(A26="","",IF(COUNTIF($B:$B,TRIM(A26))=0,"#VANEM puudub",""))</f>
        <v/>
      </c>
      <c r="O26" s="9">
        <f>IF(ISNUMBER(SEARCH("-",B26)),1,0)</f>
        <v>0</v>
      </c>
      <c r="P26" s="9" t="str">
        <f>IF(A26="",
   B26,
   INDEX($P:$P,MATCH(A26,$B:$B,0))&amp; "." &amp; IF(O26=1,"0","1")&amp; "." &amp; B26)</f>
        <v>EK.1.EK01.1.EK0101.1.EK010102.1.EK01010288</v>
      </c>
    </row>
    <row r="27" spans="1:16" x14ac:dyDescent="0.25">
      <c r="A27" s="19" t="s">
        <v>2761</v>
      </c>
      <c r="B27" s="19" t="s">
        <v>2763</v>
      </c>
      <c r="C27" s="19"/>
      <c r="D27" s="19" t="s">
        <v>2986</v>
      </c>
      <c r="E27" s="19" t="s">
        <v>2138</v>
      </c>
      <c r="F27" s="19"/>
      <c r="G27" s="19"/>
      <c r="H27" s="19" t="s">
        <v>1970</v>
      </c>
      <c r="I27" s="19" t="s">
        <v>17</v>
      </c>
      <c r="J27" s="19"/>
      <c r="K27" s="20"/>
      <c r="L27" s="20">
        <f>LEN(B27)</f>
        <v>13</v>
      </c>
      <c r="M27" s="21" t="str">
        <f>IF(ISNUMBER(SEARCH("-??",B27)), "MÕÕDIK", VLOOKUP(L27,Abiinfo!C:D,2,0))</f>
        <v>MÕÕDIK</v>
      </c>
      <c r="N27" s="9" t="str">
        <f>IF(A27="","",IF(COUNTIF($B:$B,TRIM(A27))=0,"#VANEM puudub",""))</f>
        <v/>
      </c>
      <c r="O27" s="9">
        <f>IF(ISNUMBER(SEARCH("-",B27)),1,0)</f>
        <v>1</v>
      </c>
      <c r="P27" s="9" t="str">
        <f>IF(A27="",
   B27,
   INDEX($P:$P,MATCH(A27,$B:$B,0))&amp; "." &amp; IF(O27=1,"0","1")&amp; "." &amp; B27)</f>
        <v>EK.1.EK01.1.EK0101.1.EK010102.1.EK01010288.0.EK01010288-01</v>
      </c>
    </row>
    <row r="28" spans="1:16" ht="27.6" x14ac:dyDescent="0.25">
      <c r="A28" s="19" t="s">
        <v>568</v>
      </c>
      <c r="B28" s="19" t="s">
        <v>2140</v>
      </c>
      <c r="C28" s="19" t="s">
        <v>5813</v>
      </c>
      <c r="D28" s="19" t="s">
        <v>2141</v>
      </c>
      <c r="E28" s="19" t="s">
        <v>146</v>
      </c>
      <c r="F28" s="19" t="s">
        <v>10</v>
      </c>
      <c r="G28" s="19"/>
      <c r="H28" s="19" t="s">
        <v>10</v>
      </c>
      <c r="I28" s="19" t="s">
        <v>10</v>
      </c>
      <c r="J28" s="19" t="s">
        <v>10</v>
      </c>
      <c r="K28" s="20"/>
      <c r="L28" s="20">
        <f>LEN(B28)</f>
        <v>8</v>
      </c>
      <c r="M28" s="21" t="str">
        <f>IF(ISNUMBER(SEARCH("-??",B28)), "MÕÕDIK", VLOOKUP(L28,Abiinfo!C:D,2,0))</f>
        <v>programmi tegevus</v>
      </c>
      <c r="N28" s="9" t="str">
        <f>IF(A28="","",IF(COUNTIF($B:$B,TRIM(A28))=0,"#VANEM puudub",""))</f>
        <v/>
      </c>
      <c r="O28" s="9">
        <f>IF(ISNUMBER(SEARCH("-",B28)),1,0)</f>
        <v>0</v>
      </c>
      <c r="P28" s="9" t="str">
        <f>IF(A28="",
   B28,
   INDEX($P:$P,MATCH(A28,$B:$B,0))&amp; "." &amp; IF(O28=1,"0","1")&amp; "." &amp; B28)</f>
        <v>EK.1.EK01.1.EK0101.1.EK010103</v>
      </c>
    </row>
    <row r="29" spans="1:16" x14ac:dyDescent="0.25">
      <c r="A29" s="19" t="s">
        <v>2140</v>
      </c>
      <c r="B29" s="19" t="s">
        <v>2142</v>
      </c>
      <c r="C29" s="19"/>
      <c r="D29" s="19" t="s">
        <v>1304</v>
      </c>
      <c r="E29" s="19" t="s">
        <v>146</v>
      </c>
      <c r="F29" s="19"/>
      <c r="G29" s="19"/>
      <c r="H29" s="19" t="s">
        <v>1971</v>
      </c>
      <c r="I29" s="19" t="s">
        <v>1974</v>
      </c>
      <c r="J29" s="19" t="s">
        <v>2765</v>
      </c>
      <c r="K29" s="20"/>
      <c r="L29" s="20">
        <f>LEN(B29)</f>
        <v>11</v>
      </c>
      <c r="M29" s="21" t="str">
        <f>IF(ISNUMBER(SEARCH("-??",B29)), "MÕÕDIK", VLOOKUP(L29,Abiinfo!C:D,2,0))</f>
        <v>MÕÕDIK</v>
      </c>
      <c r="N29" s="9" t="str">
        <f>IF(A29="","",IF(COUNTIF($B:$B,TRIM(A29))=0,"#VANEM puudub",""))</f>
        <v/>
      </c>
      <c r="O29" s="9">
        <f>IF(ISNUMBER(SEARCH("-",B29)),1,0)</f>
        <v>1</v>
      </c>
      <c r="P29" s="9" t="str">
        <f>IF(A29="",
   B29,
   INDEX($P:$P,MATCH(A29,$B:$B,0))&amp; "." &amp; IF(O29=1,"0","1")&amp; "." &amp; B29)</f>
        <v>EK.1.EK01.1.EK0101.1.EK010103.0.EK010103-02</v>
      </c>
    </row>
    <row r="30" spans="1:16" x14ac:dyDescent="0.25">
      <c r="A30" s="19" t="s">
        <v>2140</v>
      </c>
      <c r="B30" s="19" t="s">
        <v>2143</v>
      </c>
      <c r="C30" s="19"/>
      <c r="D30" s="19" t="s">
        <v>2144</v>
      </c>
      <c r="E30" s="19" t="s">
        <v>146</v>
      </c>
      <c r="F30" s="19"/>
      <c r="G30" s="19"/>
      <c r="H30" s="19" t="s">
        <v>1972</v>
      </c>
      <c r="I30" s="19" t="s">
        <v>1974</v>
      </c>
      <c r="J30" s="19" t="s">
        <v>2759</v>
      </c>
      <c r="K30" s="20"/>
      <c r="L30" s="20">
        <f>LEN(B30)</f>
        <v>11</v>
      </c>
      <c r="M30" s="21" t="str">
        <f>IF(ISNUMBER(SEARCH("-??",B30)), "MÕÕDIK", VLOOKUP(L30,Abiinfo!C:D,2,0))</f>
        <v>MÕÕDIK</v>
      </c>
      <c r="N30" s="9" t="str">
        <f>IF(A30="","",IF(COUNTIF($B:$B,TRIM(A30))=0,"#VANEM puudub",""))</f>
        <v/>
      </c>
      <c r="O30" s="9">
        <f>IF(ISNUMBER(SEARCH("-",B30)),1,0)</f>
        <v>1</v>
      </c>
      <c r="P30" s="9" t="str">
        <f>IF(A30="",
   B30,
   INDEX($P:$P,MATCH(A30,$B:$B,0))&amp; "." &amp; IF(O30=1,"0","1")&amp; "." &amp; B30)</f>
        <v>EK.1.EK01.1.EK0101.1.EK010103.0.EK010103-03</v>
      </c>
    </row>
    <row r="31" spans="1:16" ht="27.6" x14ac:dyDescent="0.25">
      <c r="A31" s="19" t="s">
        <v>2140</v>
      </c>
      <c r="B31" s="19" t="s">
        <v>4067</v>
      </c>
      <c r="C31" s="19"/>
      <c r="D31" s="19" t="s">
        <v>4068</v>
      </c>
      <c r="E31" s="19" t="s">
        <v>146</v>
      </c>
      <c r="F31" s="19"/>
      <c r="G31" s="19"/>
      <c r="H31" s="19" t="s">
        <v>1970</v>
      </c>
      <c r="I31" s="19" t="s">
        <v>1974</v>
      </c>
      <c r="J31" s="19" t="s">
        <v>4216</v>
      </c>
      <c r="K31" s="20"/>
      <c r="L31" s="20">
        <f>LEN(B31)</f>
        <v>11</v>
      </c>
      <c r="M31" s="21" t="str">
        <f>IF(ISNUMBER(SEARCH("-??",B31)), "MÕÕDIK", VLOOKUP(L31,Abiinfo!C:D,2,0))</f>
        <v>MÕÕDIK</v>
      </c>
      <c r="N31" s="9" t="str">
        <f>IF(A31="","",IF(COUNTIF($B:$B,TRIM(A31))=0,"#VANEM puudub",""))</f>
        <v/>
      </c>
      <c r="O31" s="9">
        <f>IF(ISNUMBER(SEARCH("-",B31)),1,0)</f>
        <v>1</v>
      </c>
      <c r="P31" s="9" t="str">
        <f>IF(A31="",
   B31,
   INDEX($P:$P,MATCH(A31,$B:$B,0))&amp; "." &amp; IF(O31=1,"0","1")&amp; "." &amp; B31)</f>
        <v>EK.1.EK01.1.EK0101.1.EK010103.0.EK010103-05</v>
      </c>
    </row>
    <row r="32" spans="1:16" x14ac:dyDescent="0.25">
      <c r="A32" s="19" t="s">
        <v>2140</v>
      </c>
      <c r="B32" s="19" t="s">
        <v>4069</v>
      </c>
      <c r="C32" s="19"/>
      <c r="D32" s="19" t="s">
        <v>1950</v>
      </c>
      <c r="E32" s="19" t="s">
        <v>146</v>
      </c>
      <c r="F32" s="19"/>
      <c r="G32" s="19"/>
      <c r="H32" s="19" t="s">
        <v>1970</v>
      </c>
      <c r="I32" s="19" t="s">
        <v>1974</v>
      </c>
      <c r="J32" s="19" t="s">
        <v>2772</v>
      </c>
      <c r="K32" s="20"/>
      <c r="L32" s="20">
        <f>LEN(B32)</f>
        <v>11</v>
      </c>
      <c r="M32" s="21" t="str">
        <f>IF(ISNUMBER(SEARCH("-??",B32)), "MÕÕDIK", VLOOKUP(L32,Abiinfo!C:D,2,0))</f>
        <v>MÕÕDIK</v>
      </c>
      <c r="N32" s="9" t="str">
        <f>IF(A32="","",IF(COUNTIF($B:$B,TRIM(A32))=0,"#VANEM puudub",""))</f>
        <v/>
      </c>
      <c r="O32" s="9">
        <f>IF(ISNUMBER(SEARCH("-",B32)),1,0)</f>
        <v>1</v>
      </c>
      <c r="P32" s="9" t="str">
        <f>IF(A32="",
   B32,
   INDEX($P:$P,MATCH(A32,$B:$B,0))&amp; "." &amp; IF(O32=1,"0","1")&amp; "." &amp; B32)</f>
        <v>EK.1.EK01.1.EK0101.1.EK010103.0.EK010103-06</v>
      </c>
    </row>
    <row r="33" spans="1:16" ht="41.4" x14ac:dyDescent="0.25">
      <c r="A33" s="19" t="s">
        <v>2140</v>
      </c>
      <c r="B33" s="19" t="s">
        <v>2145</v>
      </c>
      <c r="C33" s="19" t="s">
        <v>2146</v>
      </c>
      <c r="D33" s="19"/>
      <c r="E33" s="19" t="s">
        <v>1308</v>
      </c>
      <c r="F33" s="19"/>
      <c r="G33" s="19"/>
      <c r="H33" s="19"/>
      <c r="I33" s="19"/>
      <c r="J33" s="19"/>
      <c r="K33" s="20"/>
      <c r="L33" s="20">
        <f>LEN(B33)</f>
        <v>10</v>
      </c>
      <c r="M33" s="21" t="str">
        <f>IF(ISNUMBER(SEARCH("-??",B33)), "MÕÕDIK", VLOOKUP(L33,Abiinfo!C:D,2,0))</f>
        <v>teenus</v>
      </c>
      <c r="N33" s="9" t="str">
        <f>IF(A33="","",IF(COUNTIF($B:$B,TRIM(A33))=0,"#VANEM puudub",""))</f>
        <v/>
      </c>
      <c r="O33" s="9">
        <f>IF(ISNUMBER(SEARCH("-",B33)),1,0)</f>
        <v>0</v>
      </c>
      <c r="P33" s="9" t="str">
        <f>IF(A33="",
   B33,
   INDEX($P:$P,MATCH(A33,$B:$B,0))&amp; "." &amp; IF(O33=1,"0","1")&amp; "." &amp; B33)</f>
        <v>EK.1.EK01.1.EK0101.1.EK010103.1.EK01010301</v>
      </c>
    </row>
    <row r="34" spans="1:16" x14ac:dyDescent="0.25">
      <c r="A34" s="19" t="s">
        <v>2140</v>
      </c>
      <c r="B34" s="19" t="s">
        <v>4733</v>
      </c>
      <c r="C34" s="19" t="s">
        <v>4734</v>
      </c>
      <c r="D34" s="19" t="s">
        <v>33</v>
      </c>
      <c r="E34" s="19" t="s">
        <v>1897</v>
      </c>
      <c r="F34" s="19"/>
      <c r="G34" s="19"/>
      <c r="H34" s="19" t="s">
        <v>10</v>
      </c>
      <c r="I34" s="19" t="s">
        <v>10</v>
      </c>
      <c r="J34" s="19" t="s">
        <v>10</v>
      </c>
      <c r="K34" s="20"/>
      <c r="L34" s="20">
        <f>LEN(B34)</f>
        <v>10</v>
      </c>
      <c r="M34" s="21" t="str">
        <f>IF(ISNUMBER(SEARCH("-??",B34)), "MÕÕDIK", VLOOKUP(L34,Abiinfo!C:D,2,0))</f>
        <v>teenus</v>
      </c>
      <c r="N34" s="9" t="str">
        <f>IF(A34="","",IF(COUNTIF($B:$B,TRIM(A34))=0,"#VANEM puudub",""))</f>
        <v/>
      </c>
      <c r="O34" s="9">
        <f>IF(ISNUMBER(SEARCH("-",B34)),1,0)</f>
        <v>0</v>
      </c>
      <c r="P34" s="9" t="str">
        <f>IF(A34="",
   B34,
   INDEX($P:$P,MATCH(A34,$B:$B,0))&amp; "." &amp; IF(O34=1,"0","1")&amp; "." &amp; B34)</f>
        <v>EK.1.EK01.1.EK0101.1.EK010103.1.EK01010351</v>
      </c>
    </row>
    <row r="35" spans="1:16" x14ac:dyDescent="0.25">
      <c r="A35" s="19" t="s">
        <v>2140</v>
      </c>
      <c r="B35" s="19" t="s">
        <v>2147</v>
      </c>
      <c r="C35" s="19" t="s">
        <v>2148</v>
      </c>
      <c r="D35" s="19" t="s">
        <v>33</v>
      </c>
      <c r="E35" s="19" t="s">
        <v>2133</v>
      </c>
      <c r="F35" s="19"/>
      <c r="G35" s="19"/>
      <c r="H35" s="19"/>
      <c r="I35" s="19"/>
      <c r="J35" s="19"/>
      <c r="K35" s="20"/>
      <c r="L35" s="20">
        <f>LEN(B35)</f>
        <v>10</v>
      </c>
      <c r="M35" s="21" t="str">
        <f>IF(ISNUMBER(SEARCH("-??",B35)), "MÕÕDIK", VLOOKUP(L35,Abiinfo!C:D,2,0))</f>
        <v>teenus</v>
      </c>
      <c r="N35" s="9" t="str">
        <f>IF(A35="","",IF(COUNTIF($B:$B,TRIM(A35))=0,"#VANEM puudub",""))</f>
        <v/>
      </c>
      <c r="O35" s="9">
        <f>IF(ISNUMBER(SEARCH("-",B35)),1,0)</f>
        <v>0</v>
      </c>
      <c r="P35" s="9" t="str">
        <f>IF(A35="",
   B35,
   INDEX($P:$P,MATCH(A35,$B:$B,0))&amp; "." &amp; IF(O35=1,"0","1")&amp; "." &amp; B35)</f>
        <v>EK.1.EK01.1.EK0101.1.EK010103.1.EK01010361</v>
      </c>
    </row>
    <row r="36" spans="1:16" ht="27.6" x14ac:dyDescent="0.25">
      <c r="A36" s="19" t="s">
        <v>2140</v>
      </c>
      <c r="B36" s="19" t="s">
        <v>2149</v>
      </c>
      <c r="C36" s="19" t="s">
        <v>2150</v>
      </c>
      <c r="D36" s="19" t="s">
        <v>33</v>
      </c>
      <c r="E36" s="19" t="s">
        <v>1909</v>
      </c>
      <c r="F36" s="19"/>
      <c r="G36" s="19"/>
      <c r="H36" s="19"/>
      <c r="I36" s="19"/>
      <c r="J36" s="19"/>
      <c r="K36" s="20"/>
      <c r="L36" s="20">
        <f>LEN(B36)</f>
        <v>10</v>
      </c>
      <c r="M36" s="21" t="str">
        <f>IF(ISNUMBER(SEARCH("-??",B36)), "MÕÕDIK", VLOOKUP(L36,Abiinfo!C:D,2,0))</f>
        <v>teenus</v>
      </c>
      <c r="N36" s="9" t="str">
        <f>IF(A36="","",IF(COUNTIF($B:$B,TRIM(A36))=0,"#VANEM puudub",""))</f>
        <v/>
      </c>
      <c r="O36" s="9">
        <f>IF(ISNUMBER(SEARCH("-",B36)),1,0)</f>
        <v>0</v>
      </c>
      <c r="P36" s="9" t="str">
        <f>IF(A36="",
   B36,
   INDEX($P:$P,MATCH(A36,$B:$B,0))&amp; "." &amp; IF(O36=1,"0","1")&amp; "." &amp; B36)</f>
        <v>EK.1.EK01.1.EK0101.1.EK010103.1.EK01010371</v>
      </c>
    </row>
    <row r="37" spans="1:16" x14ac:dyDescent="0.25">
      <c r="A37" s="19" t="s">
        <v>2140</v>
      </c>
      <c r="B37" s="19" t="s">
        <v>2324</v>
      </c>
      <c r="C37" s="19" t="s">
        <v>2325</v>
      </c>
      <c r="D37" s="19" t="s">
        <v>33</v>
      </c>
      <c r="E37" s="19" t="s">
        <v>1909</v>
      </c>
      <c r="F37" s="19"/>
      <c r="G37" s="19"/>
      <c r="H37" s="19" t="s">
        <v>10</v>
      </c>
      <c r="I37" s="19" t="s">
        <v>10</v>
      </c>
      <c r="J37" s="19" t="s">
        <v>10</v>
      </c>
      <c r="K37" s="20"/>
      <c r="L37" s="20">
        <f>LEN(B37)</f>
        <v>10</v>
      </c>
      <c r="M37" s="21" t="str">
        <f>IF(ISNUMBER(SEARCH("-??",B37)), "MÕÕDIK", VLOOKUP(L37,Abiinfo!C:D,2,0))</f>
        <v>teenus</v>
      </c>
      <c r="N37" s="9" t="str">
        <f>IF(A37="","",IF(COUNTIF($B:$B,TRIM(A37))=0,"#VANEM puudub",""))</f>
        <v/>
      </c>
      <c r="O37" s="9">
        <f>IF(ISNUMBER(SEARCH("-",B37)),1,0)</f>
        <v>0</v>
      </c>
      <c r="P37" s="9" t="str">
        <f>IF(A37="",
   B37,
   INDEX($P:$P,MATCH(A37,$B:$B,0))&amp; "." &amp; IF(O37=1,"0","1")&amp; "." &amp; B37)</f>
        <v>EK.1.EK01.1.EK0101.1.EK010103.1.EK01010372</v>
      </c>
    </row>
    <row r="38" spans="1:16" x14ac:dyDescent="0.25">
      <c r="A38" s="19" t="s">
        <v>2140</v>
      </c>
      <c r="B38" s="19" t="s">
        <v>2326</v>
      </c>
      <c r="C38" s="19" t="s">
        <v>2327</v>
      </c>
      <c r="D38" s="19" t="s">
        <v>33</v>
      </c>
      <c r="E38" s="19" t="s">
        <v>1909</v>
      </c>
      <c r="F38" s="19"/>
      <c r="G38" s="19"/>
      <c r="H38" s="19" t="s">
        <v>10</v>
      </c>
      <c r="I38" s="19" t="s">
        <v>10</v>
      </c>
      <c r="J38" s="19" t="s">
        <v>10</v>
      </c>
      <c r="K38" s="20"/>
      <c r="L38" s="20">
        <f>LEN(B38)</f>
        <v>10</v>
      </c>
      <c r="M38" s="21" t="str">
        <f>IF(ISNUMBER(SEARCH("-??",B38)), "MÕÕDIK", VLOOKUP(L38,Abiinfo!C:D,2,0))</f>
        <v>teenus</v>
      </c>
      <c r="N38" s="9" t="str">
        <f>IF(A38="","",IF(COUNTIF($B:$B,TRIM(A38))=0,"#VANEM puudub",""))</f>
        <v/>
      </c>
      <c r="O38" s="9">
        <f>IF(ISNUMBER(SEARCH("-",B38)),1,0)</f>
        <v>0</v>
      </c>
      <c r="P38" s="9" t="str">
        <f>IF(A38="",
   B38,
   INDEX($P:$P,MATCH(A38,$B:$B,0))&amp; "." &amp; IF(O38=1,"0","1")&amp; "." &amp; B38)</f>
        <v>EK.1.EK01.1.EK0101.1.EK010103.1.EK01010374</v>
      </c>
    </row>
    <row r="39" spans="1:16" x14ac:dyDescent="0.25">
      <c r="A39" s="19" t="s">
        <v>2140</v>
      </c>
      <c r="B39" s="19" t="s">
        <v>3087</v>
      </c>
      <c r="C39" s="19" t="s">
        <v>3088</v>
      </c>
      <c r="D39" s="19" t="s">
        <v>33</v>
      </c>
      <c r="E39" s="19" t="s">
        <v>2138</v>
      </c>
      <c r="F39" s="19"/>
      <c r="G39" s="19"/>
      <c r="H39" s="19"/>
      <c r="I39" s="19"/>
      <c r="J39" s="19" t="s">
        <v>10</v>
      </c>
      <c r="K39" s="20"/>
      <c r="L39" s="20">
        <f>LEN(B39)</f>
        <v>10</v>
      </c>
      <c r="M39" s="21" t="str">
        <f>IF(ISNUMBER(SEARCH("-??",B39)), "MÕÕDIK", VLOOKUP(L39,Abiinfo!C:D,2,0))</f>
        <v>teenus</v>
      </c>
      <c r="N39" s="9" t="str">
        <f>IF(A39="","",IF(COUNTIF($B:$B,TRIM(A39))=0,"#VANEM puudub",""))</f>
        <v/>
      </c>
      <c r="O39" s="9">
        <f>IF(ISNUMBER(SEARCH("-",B39)),1,0)</f>
        <v>0</v>
      </c>
      <c r="P39" s="9" t="str">
        <f>IF(A39="",
   B39,
   INDEX($P:$P,MATCH(A39,$B:$B,0))&amp; "." &amp; IF(O39=1,"0","1")&amp; "." &amp; B39)</f>
        <v>EK.1.EK01.1.EK0101.1.EK010103.1.EK01010381</v>
      </c>
    </row>
    <row r="40" spans="1:16" x14ac:dyDescent="0.25">
      <c r="A40" s="19" t="s">
        <v>2140</v>
      </c>
      <c r="B40" s="19" t="s">
        <v>3212</v>
      </c>
      <c r="C40" s="19" t="s">
        <v>3213</v>
      </c>
      <c r="D40" s="19" t="s">
        <v>33</v>
      </c>
      <c r="E40" s="19" t="s">
        <v>2138</v>
      </c>
      <c r="F40" s="19"/>
      <c r="G40" s="19"/>
      <c r="H40" s="19"/>
      <c r="I40" s="19"/>
      <c r="J40" s="19"/>
      <c r="K40" s="20"/>
      <c r="L40" s="20">
        <f>LEN(B40)</f>
        <v>10</v>
      </c>
      <c r="M40" s="21" t="str">
        <f>IF(ISNUMBER(SEARCH("-??",B40)), "MÕÕDIK", VLOOKUP(L40,Abiinfo!C:D,2,0))</f>
        <v>teenus</v>
      </c>
      <c r="N40" s="9" t="str">
        <f>IF(A40="","",IF(COUNTIF($B:$B,TRIM(A40))=0,"#VANEM puudub",""))</f>
        <v/>
      </c>
      <c r="O40" s="9">
        <f>IF(ISNUMBER(SEARCH("-",B40)),1,0)</f>
        <v>0</v>
      </c>
      <c r="P40" s="9" t="str">
        <f>IF(A40="",
   B40,
   INDEX($P:$P,MATCH(A40,$B:$B,0))&amp; "." &amp; IF(O40=1,"0","1")&amp; "." &amp; B40)</f>
        <v>EK.1.EK01.1.EK0101.1.EK010103.1.EK01010382</v>
      </c>
    </row>
    <row r="41" spans="1:16" x14ac:dyDescent="0.25">
      <c r="A41" s="19" t="s">
        <v>2140</v>
      </c>
      <c r="B41" s="19" t="s">
        <v>2328</v>
      </c>
      <c r="C41" s="19" t="s">
        <v>2329</v>
      </c>
      <c r="D41" s="19" t="s">
        <v>33</v>
      </c>
      <c r="E41" s="19" t="s">
        <v>154</v>
      </c>
      <c r="F41" s="19"/>
      <c r="G41" s="19"/>
      <c r="H41" s="19" t="s">
        <v>10</v>
      </c>
      <c r="I41" s="19" t="s">
        <v>10</v>
      </c>
      <c r="J41" s="19" t="s">
        <v>10</v>
      </c>
      <c r="K41" s="20"/>
      <c r="L41" s="20">
        <f>LEN(B41)</f>
        <v>10</v>
      </c>
      <c r="M41" s="21" t="str">
        <f>IF(ISNUMBER(SEARCH("-??",B41)), "MÕÕDIK", VLOOKUP(L41,Abiinfo!C:D,2,0))</f>
        <v>teenus</v>
      </c>
      <c r="N41" s="9" t="str">
        <f>IF(A41="","",IF(COUNTIF($B:$B,TRIM(A41))=0,"#VANEM puudub",""))</f>
        <v/>
      </c>
      <c r="O41" s="9">
        <f>IF(ISNUMBER(SEARCH("-",B41)),1,0)</f>
        <v>0</v>
      </c>
      <c r="P41" s="9" t="str">
        <f>IF(A41="",
   B41,
   INDEX($P:$P,MATCH(A41,$B:$B,0))&amp; "." &amp; IF(O41=1,"0","1")&amp; "." &amp; B41)</f>
        <v>EK.1.EK01.1.EK0101.1.EK010103.1.EK01010390</v>
      </c>
    </row>
    <row r="42" spans="1:16" ht="27.6" x14ac:dyDescent="0.25">
      <c r="A42" s="19"/>
      <c r="B42" s="19" t="s">
        <v>3689</v>
      </c>
      <c r="C42" s="19" t="s">
        <v>3690</v>
      </c>
      <c r="D42" s="19" t="s">
        <v>4367</v>
      </c>
      <c r="E42" s="19" t="s">
        <v>125</v>
      </c>
      <c r="F42" s="19" t="s">
        <v>126</v>
      </c>
      <c r="G42" s="19" t="s">
        <v>10</v>
      </c>
      <c r="H42" s="19" t="s">
        <v>10</v>
      </c>
      <c r="I42" s="19" t="s">
        <v>10</v>
      </c>
      <c r="J42" s="19" t="s">
        <v>10</v>
      </c>
      <c r="K42" s="20"/>
      <c r="L42" s="20">
        <f>LEN(B42)</f>
        <v>2</v>
      </c>
      <c r="M42" s="21" t="str">
        <f>IF(ISNUMBER(SEARCH("-??",B42)), "MÕÕDIK", VLOOKUP(L42,Abiinfo!C:D,2,0))</f>
        <v>Tulemusvaldkond</v>
      </c>
      <c r="N42" s="9" t="str">
        <f>IF(A42="","",IF(COUNTIF($B:$B,TRIM(A42))=0,"#VANEM puudub",""))</f>
        <v/>
      </c>
      <c r="O42" s="9">
        <f>IF(ISNUMBER(SEARCH("-",B42)),1,0)</f>
        <v>0</v>
      </c>
      <c r="P42" s="9" t="str">
        <f>IF(A42="",
   B42,
   INDEX($P:$P,MATCH(A42,$B:$B,0))&amp; "." &amp; IF(O42=1,"0","1")&amp; "." &amp; B42)</f>
        <v>EL</v>
      </c>
    </row>
    <row r="43" spans="1:16" x14ac:dyDescent="0.25">
      <c r="A43" s="19" t="s">
        <v>3689</v>
      </c>
      <c r="B43" s="19" t="s">
        <v>3691</v>
      </c>
      <c r="C43" s="19"/>
      <c r="D43" s="19" t="s">
        <v>4368</v>
      </c>
      <c r="E43" s="19" t="s">
        <v>652</v>
      </c>
      <c r="F43" s="19" t="s">
        <v>571</v>
      </c>
      <c r="G43" s="19"/>
      <c r="H43" s="19" t="s">
        <v>1971</v>
      </c>
      <c r="I43" s="19"/>
      <c r="J43" s="19" t="s">
        <v>4161</v>
      </c>
      <c r="K43" s="20"/>
      <c r="L43" s="20"/>
      <c r="M43" s="21"/>
      <c r="N43" s="9" t="str">
        <f>IF(A43="","",IF(COUNTIF($B:$B,TRIM(A43))=0,"#VANEM puudub",""))</f>
        <v/>
      </c>
      <c r="O43" s="9">
        <f>IF(ISNUMBER(SEARCH("-",B43)),1,0)</f>
        <v>1</v>
      </c>
      <c r="P43" s="9" t="str">
        <f>IF(A43="",
   B43,
   INDEX($P:$P,MATCH(A43,$B:$B,0))&amp; "." &amp; IF(O43=1,"0","1")&amp; "." &amp; B43)</f>
        <v>EL.0.EL-01</v>
      </c>
    </row>
    <row r="44" spans="1:16" ht="179.4" x14ac:dyDescent="0.25">
      <c r="A44" s="19" t="s">
        <v>3689</v>
      </c>
      <c r="B44" s="19" t="s">
        <v>4369</v>
      </c>
      <c r="C44" s="19"/>
      <c r="D44" s="19" t="s">
        <v>4370</v>
      </c>
      <c r="E44" s="19" t="s">
        <v>571</v>
      </c>
      <c r="F44" s="19"/>
      <c r="G44" s="19" t="s">
        <v>4371</v>
      </c>
      <c r="H44" s="19" t="s">
        <v>1973</v>
      </c>
      <c r="I44" s="19" t="s">
        <v>1975</v>
      </c>
      <c r="J44" s="19" t="s">
        <v>4650</v>
      </c>
      <c r="K44" s="20"/>
      <c r="L44" s="20">
        <f>LEN(B44)</f>
        <v>5</v>
      </c>
      <c r="M44" s="21" t="str">
        <f>IF(ISNUMBER(SEARCH("-??",B44)), "MÕÕDIK", VLOOKUP(L44,Abiinfo!C:D,2,0))</f>
        <v>MÕÕDIK</v>
      </c>
      <c r="N44" s="9" t="str">
        <f>IF(A44="","",IF(COUNTIF($B:$B,TRIM(A44))=0,"#VANEM puudub",""))</f>
        <v/>
      </c>
      <c r="O44" s="9">
        <f>IF(ISNUMBER(SEARCH("-",B44)),1,0)</f>
        <v>1</v>
      </c>
      <c r="P44" s="9" t="str">
        <f>IF(A44="",
   B44,
   INDEX($P:$P,MATCH(A44,$B:$B,0))&amp; "." &amp; IF(O44=1,"0","1")&amp; "." &amp; B44)</f>
        <v>EL.0.EL-02</v>
      </c>
    </row>
    <row r="45" spans="1:16" x14ac:dyDescent="0.25">
      <c r="A45" s="19" t="s">
        <v>3689</v>
      </c>
      <c r="B45" s="19" t="s">
        <v>4372</v>
      </c>
      <c r="C45" s="19"/>
      <c r="D45" s="19" t="s">
        <v>4373</v>
      </c>
      <c r="E45" s="19" t="s">
        <v>571</v>
      </c>
      <c r="F45" s="19"/>
      <c r="G45" s="19"/>
      <c r="H45" s="19" t="s">
        <v>1971</v>
      </c>
      <c r="I45" s="19" t="s">
        <v>1974</v>
      </c>
      <c r="J45" s="19" t="s">
        <v>4288</v>
      </c>
      <c r="K45" s="20"/>
      <c r="L45" s="20">
        <f>LEN(B45)</f>
        <v>5</v>
      </c>
      <c r="M45" s="21" t="str">
        <f>IF(ISNUMBER(SEARCH("-??",B45)), "MÕÕDIK", VLOOKUP(L45,Abiinfo!C:D,2,0))</f>
        <v>MÕÕDIK</v>
      </c>
      <c r="N45" s="9" t="str">
        <f>IF(A45="","",IF(COUNTIF($B:$B,TRIM(A45))=0,"#VANEM puudub",""))</f>
        <v/>
      </c>
      <c r="O45" s="9">
        <f>IF(ISNUMBER(SEARCH("-",B45)),1,0)</f>
        <v>1</v>
      </c>
      <c r="P45" s="9" t="str">
        <f>IF(A45="",
   B45,
   INDEX($P:$P,MATCH(A45,$B:$B,0))&amp; "." &amp; IF(O45=1,"0","1")&amp; "." &amp; B45)</f>
        <v>EL.0.EL-03</v>
      </c>
    </row>
    <row r="46" spans="1:16" ht="55.2" x14ac:dyDescent="0.25">
      <c r="A46" s="19" t="s">
        <v>3689</v>
      </c>
      <c r="B46" s="19" t="s">
        <v>4374</v>
      </c>
      <c r="C46" s="19"/>
      <c r="D46" s="19" t="s">
        <v>5438</v>
      </c>
      <c r="E46" s="19" t="s">
        <v>571</v>
      </c>
      <c r="F46" s="19"/>
      <c r="G46" s="19" t="s">
        <v>4375</v>
      </c>
      <c r="H46" s="19" t="s">
        <v>1972</v>
      </c>
      <c r="I46" s="19"/>
      <c r="J46" s="19" t="s">
        <v>4376</v>
      </c>
      <c r="K46" s="20"/>
      <c r="L46" s="20">
        <f>LEN(B46)</f>
        <v>5</v>
      </c>
      <c r="M46" s="21" t="str">
        <f>IF(ISNUMBER(SEARCH("-??",B46)), "MÕÕDIK", VLOOKUP(L46,Abiinfo!C:D,2,0))</f>
        <v>MÕÕDIK</v>
      </c>
      <c r="N46" s="9" t="str">
        <f>IF(A46="","",IF(COUNTIF($B:$B,TRIM(A46))=0,"#VANEM puudub",""))</f>
        <v/>
      </c>
      <c r="O46" s="9">
        <f>IF(ISNUMBER(SEARCH("-",B46)),1,0)</f>
        <v>1</v>
      </c>
      <c r="P46" s="9" t="str">
        <f>IF(A46="",
   B46,
   INDEX($P:$P,MATCH(A46,$B:$B,0))&amp; "." &amp; IF(O46=1,"0","1")&amp; "." &amp; B46)</f>
        <v>EL.0.EL-04</v>
      </c>
    </row>
    <row r="47" spans="1:16" x14ac:dyDescent="0.25">
      <c r="A47" s="19" t="s">
        <v>3689</v>
      </c>
      <c r="B47" s="19" t="s">
        <v>4377</v>
      </c>
      <c r="C47" s="19"/>
      <c r="D47" s="19" t="s">
        <v>4378</v>
      </c>
      <c r="E47" s="19" t="s">
        <v>652</v>
      </c>
      <c r="F47" s="19"/>
      <c r="G47" s="19"/>
      <c r="H47" s="19" t="s">
        <v>1971</v>
      </c>
      <c r="I47" s="19" t="s">
        <v>1974</v>
      </c>
      <c r="J47" s="19" t="s">
        <v>4193</v>
      </c>
      <c r="K47" s="20"/>
      <c r="L47" s="20">
        <f>LEN(B47)</f>
        <v>5</v>
      </c>
      <c r="M47" s="21" t="str">
        <f>IF(ISNUMBER(SEARCH("-??",B47)), "MÕÕDIK", VLOOKUP(L47,Abiinfo!C:D,2,0))</f>
        <v>MÕÕDIK</v>
      </c>
      <c r="N47" s="9" t="str">
        <f>IF(A47="","",IF(COUNTIF($B:$B,TRIM(A47))=0,"#VANEM puudub",""))</f>
        <v/>
      </c>
      <c r="O47" s="9">
        <f>IF(ISNUMBER(SEARCH("-",B47)),1,0)</f>
        <v>1</v>
      </c>
      <c r="P47" s="9" t="str">
        <f>IF(A47="",
   B47,
   INDEX($P:$P,MATCH(A47,$B:$B,0))&amp; "." &amp; IF(O47=1,"0","1")&amp; "." &amp; B47)</f>
        <v>EL.0.EL-06</v>
      </c>
    </row>
    <row r="48" spans="1:16" x14ac:dyDescent="0.25">
      <c r="A48" s="19" t="s">
        <v>3689</v>
      </c>
      <c r="B48" s="19" t="s">
        <v>4379</v>
      </c>
      <c r="C48" s="19"/>
      <c r="D48" s="19" t="s">
        <v>4380</v>
      </c>
      <c r="E48" s="19" t="s">
        <v>652</v>
      </c>
      <c r="F48" s="19"/>
      <c r="G48" s="19"/>
      <c r="H48" s="19" t="s">
        <v>1971</v>
      </c>
      <c r="I48" s="19" t="s">
        <v>1974</v>
      </c>
      <c r="J48" s="19" t="s">
        <v>4161</v>
      </c>
      <c r="K48" s="20"/>
      <c r="L48" s="20">
        <f>LEN(B48)</f>
        <v>5</v>
      </c>
      <c r="M48" s="21" t="str">
        <f>IF(ISNUMBER(SEARCH("-??",B48)), "MÕÕDIK", VLOOKUP(L48,Abiinfo!C:D,2,0))</f>
        <v>MÕÕDIK</v>
      </c>
      <c r="N48" s="9" t="str">
        <f>IF(A48="","",IF(COUNTIF($B:$B,TRIM(A48))=0,"#VANEM puudub",""))</f>
        <v/>
      </c>
      <c r="O48" s="9">
        <f>IF(ISNUMBER(SEARCH("-",B48)),1,0)</f>
        <v>1</v>
      </c>
      <c r="P48" s="9" t="str">
        <f>IF(A48="",
   B48,
   INDEX($P:$P,MATCH(A48,$B:$B,0))&amp; "." &amp; IF(O48=1,"0","1")&amp; "." &amp; B48)</f>
        <v>EL.0.EL-07</v>
      </c>
    </row>
    <row r="49" spans="1:16" x14ac:dyDescent="0.25">
      <c r="A49" s="19" t="s">
        <v>3689</v>
      </c>
      <c r="B49" s="19" t="s">
        <v>6404</v>
      </c>
      <c r="C49" s="19"/>
      <c r="D49" s="19" t="s">
        <v>6405</v>
      </c>
      <c r="E49" s="19" t="s">
        <v>571</v>
      </c>
      <c r="F49" s="19"/>
      <c r="G49" s="19"/>
      <c r="H49" s="19" t="s">
        <v>1971</v>
      </c>
      <c r="I49" s="19" t="s">
        <v>1974</v>
      </c>
      <c r="J49" s="19" t="s">
        <v>4288</v>
      </c>
      <c r="K49" s="20"/>
      <c r="L49" s="20">
        <f>LEN(B49)</f>
        <v>5</v>
      </c>
      <c r="M49" s="21" t="str">
        <f>IF(ISNUMBER(SEARCH("-??",B49)), "MÕÕDIK", VLOOKUP(L49,Abiinfo!C:D,2,0))</f>
        <v>MÕÕDIK</v>
      </c>
      <c r="N49" s="9" t="str">
        <f>IF(A49="","",IF(COUNTIF($B:$B,TRIM(A49))=0,"#VANEM puudub",""))</f>
        <v/>
      </c>
      <c r="O49" s="9">
        <f>IF(ISNUMBER(SEARCH("-",B49)),1,0)</f>
        <v>1</v>
      </c>
      <c r="P49" s="9" t="str">
        <f>IF(A49="",
   B49,
   INDEX($P:$P,MATCH(A49,$B:$B,0))&amp; "." &amp; IF(O49=1,"0","1")&amp; "." &amp; B49)</f>
        <v>EL.0.EL-08</v>
      </c>
    </row>
    <row r="50" spans="1:16" ht="27.6" x14ac:dyDescent="0.25">
      <c r="A50" s="19" t="s">
        <v>3689</v>
      </c>
      <c r="B50" s="19" t="s">
        <v>3692</v>
      </c>
      <c r="C50" s="19" t="s">
        <v>3693</v>
      </c>
      <c r="D50" s="19" t="s">
        <v>6406</v>
      </c>
      <c r="E50" s="19" t="s">
        <v>571</v>
      </c>
      <c r="F50" s="19" t="s">
        <v>10</v>
      </c>
      <c r="G50" s="19" t="s">
        <v>10</v>
      </c>
      <c r="H50" s="19" t="s">
        <v>10</v>
      </c>
      <c r="I50" s="19" t="s">
        <v>10</v>
      </c>
      <c r="J50" s="19" t="s">
        <v>10</v>
      </c>
      <c r="K50" s="20"/>
      <c r="L50" s="20">
        <f>LEN(B50)</f>
        <v>4</v>
      </c>
      <c r="M50" s="21" t="str">
        <f>IF(ISNUMBER(SEARCH("-??",B50)), "MÕÕDIK", VLOOKUP(L50,Abiinfo!C:D,2,0))</f>
        <v>programm</v>
      </c>
      <c r="N50" s="9" t="str">
        <f>IF(A50="","",IF(COUNTIF($B:$B,TRIM(A50))=0,"#VANEM puudub",""))</f>
        <v/>
      </c>
      <c r="O50" s="9">
        <f>IF(ISNUMBER(SEARCH("-",B50)),1,0)</f>
        <v>0</v>
      </c>
      <c r="P50" s="9" t="str">
        <f>IF(A50="",
   B50,
   INDEX($P:$P,MATCH(A50,$B:$B,0))&amp; "." &amp; IF(O50=1,"0","1")&amp; "." &amp; B50)</f>
        <v>EL.1.ELER</v>
      </c>
    </row>
    <row r="51" spans="1:16" ht="41.4" x14ac:dyDescent="0.25">
      <c r="A51" s="19" t="s">
        <v>3692</v>
      </c>
      <c r="B51" s="19" t="s">
        <v>4381</v>
      </c>
      <c r="C51" s="19"/>
      <c r="D51" s="19" t="s">
        <v>4382</v>
      </c>
      <c r="E51" s="19" t="s">
        <v>571</v>
      </c>
      <c r="F51" s="19"/>
      <c r="G51" s="19" t="s">
        <v>4383</v>
      </c>
      <c r="H51" s="19" t="s">
        <v>1971</v>
      </c>
      <c r="I51" s="19" t="s">
        <v>1974</v>
      </c>
      <c r="J51" s="19" t="s">
        <v>4384</v>
      </c>
      <c r="K51" s="20"/>
      <c r="L51" s="20">
        <f>LEN(B51)</f>
        <v>7</v>
      </c>
      <c r="M51" s="21" t="str">
        <f>IF(ISNUMBER(SEARCH("-??",B51)), "MÕÕDIK", VLOOKUP(L51,Abiinfo!C:D,2,0))</f>
        <v>MÕÕDIK</v>
      </c>
      <c r="N51" s="9" t="str">
        <f>IF(A51="","",IF(COUNTIF($B:$B,TRIM(A51))=0,"#VANEM puudub",""))</f>
        <v/>
      </c>
      <c r="O51" s="9">
        <f>IF(ISNUMBER(SEARCH("-",B51)),1,0)</f>
        <v>1</v>
      </c>
      <c r="P51" s="9" t="str">
        <f>IF(A51="",
   B51,
   INDEX($P:$P,MATCH(A51,$B:$B,0))&amp; "." &amp; IF(O51=1,"0","1")&amp; "." &amp; B51)</f>
        <v>EL.1.ELER.0.ELER-03</v>
      </c>
    </row>
    <row r="52" spans="1:16" x14ac:dyDescent="0.25">
      <c r="A52" s="19" t="s">
        <v>3692</v>
      </c>
      <c r="B52" s="19" t="s">
        <v>4385</v>
      </c>
      <c r="C52" s="19"/>
      <c r="D52" s="19" t="s">
        <v>4386</v>
      </c>
      <c r="E52" s="19" t="s">
        <v>571</v>
      </c>
      <c r="F52" s="19"/>
      <c r="G52" s="19"/>
      <c r="H52" s="19" t="s">
        <v>1971</v>
      </c>
      <c r="I52" s="19" t="s">
        <v>1974</v>
      </c>
      <c r="J52" s="19" t="s">
        <v>12</v>
      </c>
      <c r="K52" s="20"/>
      <c r="L52" s="20">
        <f>LEN(B52)</f>
        <v>7</v>
      </c>
      <c r="M52" s="21" t="str">
        <f>IF(ISNUMBER(SEARCH("-??",B52)), "MÕÕDIK", VLOOKUP(L52,Abiinfo!C:D,2,0))</f>
        <v>MÕÕDIK</v>
      </c>
      <c r="N52" s="9" t="str">
        <f>IF(A52="","",IF(COUNTIF($B:$B,TRIM(A52))=0,"#VANEM puudub",""))</f>
        <v/>
      </c>
      <c r="O52" s="9">
        <f>IF(ISNUMBER(SEARCH("-",B52)),1,0)</f>
        <v>1</v>
      </c>
      <c r="P52" s="9" t="str">
        <f>IF(A52="",
   B52,
   INDEX($P:$P,MATCH(A52,$B:$B,0))&amp; "." &amp; IF(O52=1,"0","1")&amp; "." &amp; B52)</f>
        <v>EL.1.ELER.0.ELER-04</v>
      </c>
    </row>
    <row r="53" spans="1:16" x14ac:dyDescent="0.25">
      <c r="A53" s="19" t="s">
        <v>3692</v>
      </c>
      <c r="B53" s="19" t="s">
        <v>6407</v>
      </c>
      <c r="C53" s="19"/>
      <c r="D53" s="19" t="s">
        <v>4396</v>
      </c>
      <c r="E53" s="19" t="s">
        <v>571</v>
      </c>
      <c r="F53" s="19"/>
      <c r="G53" s="19"/>
      <c r="H53" s="19" t="s">
        <v>1973</v>
      </c>
      <c r="I53" s="19" t="s">
        <v>1975</v>
      </c>
      <c r="J53" s="19" t="s">
        <v>12</v>
      </c>
      <c r="K53" s="20"/>
      <c r="L53" s="20">
        <f>LEN(B53)</f>
        <v>7</v>
      </c>
      <c r="M53" s="21" t="str">
        <f>IF(ISNUMBER(SEARCH("-??",B53)), "MÕÕDIK", VLOOKUP(L53,Abiinfo!C:D,2,0))</f>
        <v>MÕÕDIK</v>
      </c>
      <c r="N53" s="9" t="str">
        <f>IF(A53="","",IF(COUNTIF($B:$B,TRIM(A53))=0,"#VANEM puudub",""))</f>
        <v/>
      </c>
      <c r="O53" s="9">
        <f>IF(ISNUMBER(SEARCH("-",B53)),1,0)</f>
        <v>1</v>
      </c>
      <c r="P53" s="9" t="str">
        <f>IF(A53="",
   B53,
   INDEX($P:$P,MATCH(A53,$B:$B,0))&amp; "." &amp; IF(O53=1,"0","1")&amp; "." &amp; B53)</f>
        <v>EL.1.ELER.0.ELER-05</v>
      </c>
    </row>
    <row r="54" spans="1:16" x14ac:dyDescent="0.25">
      <c r="A54" s="19" t="s">
        <v>3692</v>
      </c>
      <c r="B54" s="19" t="s">
        <v>6408</v>
      </c>
      <c r="C54" s="19"/>
      <c r="D54" s="19" t="s">
        <v>4397</v>
      </c>
      <c r="E54" s="19" t="s">
        <v>571</v>
      </c>
      <c r="F54" s="19"/>
      <c r="G54" s="19"/>
      <c r="H54" s="19" t="s">
        <v>1973</v>
      </c>
      <c r="I54" s="19" t="s">
        <v>1975</v>
      </c>
      <c r="J54" s="19" t="s">
        <v>12</v>
      </c>
      <c r="K54" s="20"/>
      <c r="L54" s="20">
        <f>LEN(B54)</f>
        <v>7</v>
      </c>
      <c r="M54" s="21" t="str">
        <f>IF(ISNUMBER(SEARCH("-??",B54)), "MÕÕDIK", VLOOKUP(L54,Abiinfo!C:D,2,0))</f>
        <v>MÕÕDIK</v>
      </c>
      <c r="N54" s="9" t="str">
        <f>IF(A54="","",IF(COUNTIF($B:$B,TRIM(A54))=0,"#VANEM puudub",""))</f>
        <v/>
      </c>
      <c r="O54" s="9">
        <f>IF(ISNUMBER(SEARCH("-",B54)),1,0)</f>
        <v>1</v>
      </c>
      <c r="P54" s="9" t="str">
        <f>IF(A54="",
   B54,
   INDEX($P:$P,MATCH(A54,$B:$B,0))&amp; "." &amp; IF(O54=1,"0","1")&amp; "." &amp; B54)</f>
        <v>EL.1.ELER.0.ELER-06</v>
      </c>
    </row>
    <row r="55" spans="1:16" ht="41.4" x14ac:dyDescent="0.25">
      <c r="A55" s="19" t="s">
        <v>3692</v>
      </c>
      <c r="B55" s="19" t="s">
        <v>3694</v>
      </c>
      <c r="C55" s="19" t="s">
        <v>3695</v>
      </c>
      <c r="D55" s="19" t="s">
        <v>4387</v>
      </c>
      <c r="E55" s="19" t="s">
        <v>571</v>
      </c>
      <c r="F55" s="19" t="s">
        <v>10</v>
      </c>
      <c r="G55" s="19" t="s">
        <v>10</v>
      </c>
      <c r="H55" s="19" t="s">
        <v>10</v>
      </c>
      <c r="I55" s="19" t="s">
        <v>10</v>
      </c>
      <c r="J55" s="19" t="s">
        <v>10</v>
      </c>
      <c r="K55" s="20"/>
      <c r="L55" s="20">
        <f>LEN(B55)</f>
        <v>6</v>
      </c>
      <c r="M55" s="21" t="str">
        <f>IF(ISNUMBER(SEARCH("-??",B55)), "MÕÕDIK", VLOOKUP(L55,Abiinfo!C:D,2,0))</f>
        <v>meede</v>
      </c>
      <c r="N55" s="9" t="str">
        <f>IF(A55="","",IF(COUNTIF($B:$B,TRIM(A55))=0,"#VANEM puudub",""))</f>
        <v/>
      </c>
      <c r="O55" s="9">
        <f>IF(ISNUMBER(SEARCH("-",B55)),1,0)</f>
        <v>0</v>
      </c>
      <c r="P55" s="9" t="str">
        <f>IF(A55="",
   B55,
   INDEX($P:$P,MATCH(A55,$B:$B,0))&amp; "." &amp; IF(O55=1,"0","1")&amp; "." &amp; B55)</f>
        <v>EL.1.ELER.1.ELER01</v>
      </c>
    </row>
    <row r="56" spans="1:16" ht="69" x14ac:dyDescent="0.25">
      <c r="A56" s="19" t="s">
        <v>3694</v>
      </c>
      <c r="B56" s="19" t="s">
        <v>3697</v>
      </c>
      <c r="C56" s="19" t="s">
        <v>5988</v>
      </c>
      <c r="D56" s="19" t="s">
        <v>4393</v>
      </c>
      <c r="E56" s="19" t="s">
        <v>571</v>
      </c>
      <c r="F56" s="19"/>
      <c r="G56" s="19"/>
      <c r="H56" s="19"/>
      <c r="I56" s="19"/>
      <c r="J56" s="19"/>
      <c r="K56" s="20"/>
      <c r="L56" s="20">
        <f>LEN(B56)</f>
        <v>8</v>
      </c>
      <c r="M56" s="21" t="str">
        <f>IF(ISNUMBER(SEARCH("-??",B56)), "MÕÕDIK", VLOOKUP(L56,Abiinfo!C:D,2,0))</f>
        <v>programmi tegevus</v>
      </c>
      <c r="N56" s="9" t="str">
        <f>IF(A56="","",IF(COUNTIF($B:$B,TRIM(A56))=0,"#VANEM puudub",""))</f>
        <v/>
      </c>
      <c r="O56" s="9">
        <f>IF(ISNUMBER(SEARCH("-",B56)),1,0)</f>
        <v>0</v>
      </c>
      <c r="P56" s="9" t="str">
        <f>IF(A56="",
   B56,
   INDEX($P:$P,MATCH(A56,$B:$B,0))&amp; "." &amp; IF(O56=1,"0","1")&amp; "." &amp; B56)</f>
        <v>EL.1.ELER.1.ELER01.1.ELER0102</v>
      </c>
    </row>
    <row r="57" spans="1:16" ht="41.4" x14ac:dyDescent="0.25">
      <c r="A57" s="19" t="s">
        <v>3697</v>
      </c>
      <c r="B57" s="19" t="s">
        <v>4394</v>
      </c>
      <c r="C57" s="19"/>
      <c r="D57" s="19" t="s">
        <v>4652</v>
      </c>
      <c r="E57" s="19" t="s">
        <v>571</v>
      </c>
      <c r="F57" s="19"/>
      <c r="G57" s="19" t="s">
        <v>4395</v>
      </c>
      <c r="H57" s="19" t="s">
        <v>1973</v>
      </c>
      <c r="I57" s="19" t="s">
        <v>1974</v>
      </c>
      <c r="J57" s="19" t="s">
        <v>4384</v>
      </c>
      <c r="K57" s="20"/>
      <c r="L57" s="20">
        <f>LEN(B57)</f>
        <v>11</v>
      </c>
      <c r="M57" s="21" t="str">
        <f>IF(ISNUMBER(SEARCH("-??",B57)), "MÕÕDIK", VLOOKUP(L57,Abiinfo!C:D,2,0))</f>
        <v>MÕÕDIK</v>
      </c>
      <c r="N57" s="9" t="str">
        <f>IF(A57="","",IF(COUNTIF($B:$B,TRIM(A57))=0,"#VANEM puudub",""))</f>
        <v/>
      </c>
      <c r="O57" s="9">
        <f>IF(ISNUMBER(SEARCH("-",B57)),1,0)</f>
        <v>1</v>
      </c>
      <c r="P57" s="9" t="str">
        <f>IF(A57="",
   B57,
   INDEX($P:$P,MATCH(A57,$B:$B,0))&amp; "." &amp; IF(O57=1,"0","1")&amp; "." &amp; B57)</f>
        <v>EL.1.ELER.1.ELER01.1.ELER0102.0.ELER0102-03</v>
      </c>
    </row>
    <row r="58" spans="1:16" x14ac:dyDescent="0.25">
      <c r="A58" s="19" t="s">
        <v>3697</v>
      </c>
      <c r="B58" s="19" t="s">
        <v>6409</v>
      </c>
      <c r="C58" s="19"/>
      <c r="D58" s="19" t="s">
        <v>4651</v>
      </c>
      <c r="E58" s="19" t="s">
        <v>571</v>
      </c>
      <c r="F58" s="19"/>
      <c r="G58" s="19" t="s">
        <v>4388</v>
      </c>
      <c r="H58" s="19" t="s">
        <v>1972</v>
      </c>
      <c r="I58" s="19" t="s">
        <v>1974</v>
      </c>
      <c r="J58" s="19" t="s">
        <v>3238</v>
      </c>
      <c r="K58" s="20"/>
      <c r="L58" s="20">
        <f>LEN(B58)</f>
        <v>11</v>
      </c>
      <c r="M58" s="21" t="str">
        <f>IF(ISNUMBER(SEARCH("-??",B58)), "MÕÕDIK", VLOOKUP(L58,Abiinfo!C:D,2,0))</f>
        <v>MÕÕDIK</v>
      </c>
      <c r="N58" s="9" t="str">
        <f>IF(A58="","",IF(COUNTIF($B:$B,TRIM(A58))=0,"#VANEM puudub",""))</f>
        <v/>
      </c>
      <c r="O58" s="9">
        <f>IF(ISNUMBER(SEARCH("-",B58)),1,0)</f>
        <v>1</v>
      </c>
      <c r="P58" s="9" t="str">
        <f>IF(A58="",
   B58,
   INDEX($P:$P,MATCH(A58,$B:$B,0))&amp; "." &amp; IF(O58=1,"0","1")&amp; "." &amp; B58)</f>
        <v>EL.1.ELER.1.ELER01.1.ELER0102.0.ELER0102-06</v>
      </c>
    </row>
    <row r="59" spans="1:16" ht="41.4" x14ac:dyDescent="0.25">
      <c r="A59" s="19" t="s">
        <v>3697</v>
      </c>
      <c r="B59" s="19" t="s">
        <v>3696</v>
      </c>
      <c r="C59" s="19" t="s">
        <v>4887</v>
      </c>
      <c r="D59" s="19" t="s">
        <v>25</v>
      </c>
      <c r="E59" s="19" t="s">
        <v>571</v>
      </c>
      <c r="F59" s="19" t="s">
        <v>10</v>
      </c>
      <c r="G59" s="19" t="s">
        <v>10</v>
      </c>
      <c r="H59" s="19" t="s">
        <v>10</v>
      </c>
      <c r="I59" s="19" t="s">
        <v>10</v>
      </c>
      <c r="J59" s="19" t="s">
        <v>10</v>
      </c>
      <c r="K59" s="20"/>
      <c r="L59" s="20">
        <f>LEN(B59)</f>
        <v>10</v>
      </c>
      <c r="M59" s="21" t="str">
        <f>IF(ISNUMBER(SEARCH("-??",B59)), "MÕÕDIK", VLOOKUP(L59,Abiinfo!C:D,2,0))</f>
        <v>teenus</v>
      </c>
      <c r="N59" s="9" t="str">
        <f>IF(A59="","",IF(COUNTIF($B:$B,TRIM(A59))=0,"#VANEM puudub",""))</f>
        <v/>
      </c>
      <c r="O59" s="9">
        <f>IF(ISNUMBER(SEARCH("-",B59)),1,0)</f>
        <v>0</v>
      </c>
      <c r="P59" s="9" t="str">
        <f>IF(A59="",
   B59,
   INDEX($P:$P,MATCH(A59,$B:$B,0))&amp; "." &amp; IF(O59=1,"0","1")&amp; "." &amp; B59)</f>
        <v>EL.1.ELER.1.ELER01.1.ELER0102.1.ELER010103</v>
      </c>
    </row>
    <row r="60" spans="1:16" x14ac:dyDescent="0.25">
      <c r="A60" s="19" t="s">
        <v>3696</v>
      </c>
      <c r="B60" s="19" t="s">
        <v>4389</v>
      </c>
      <c r="C60" s="19"/>
      <c r="D60" s="19" t="s">
        <v>4390</v>
      </c>
      <c r="E60" s="19" t="s">
        <v>571</v>
      </c>
      <c r="F60" s="19"/>
      <c r="G60" s="19"/>
      <c r="H60" s="19" t="s">
        <v>1972</v>
      </c>
      <c r="I60" s="19" t="s">
        <v>1974</v>
      </c>
      <c r="J60" s="19" t="s">
        <v>3238</v>
      </c>
      <c r="K60" s="20"/>
      <c r="L60" s="20">
        <f>LEN(B60)</f>
        <v>13</v>
      </c>
      <c r="M60" s="21" t="str">
        <f>IF(ISNUMBER(SEARCH("-??",B60)), "MÕÕDIK", VLOOKUP(L60,Abiinfo!C:D,2,0))</f>
        <v>MÕÕDIK</v>
      </c>
      <c r="N60" s="9" t="str">
        <f>IF(A60="","",IF(COUNTIF($B:$B,TRIM(A60))=0,"#VANEM puudub",""))</f>
        <v/>
      </c>
      <c r="O60" s="9">
        <f>IF(ISNUMBER(SEARCH("-",B60)),1,0)</f>
        <v>1</v>
      </c>
      <c r="P60" s="9" t="str">
        <f>IF(A60="",
   B60,
   INDEX($P:$P,MATCH(A60,$B:$B,0))&amp; "." &amp; IF(O60=1,"0","1")&amp; "." &amp; B60)</f>
        <v>EL.1.ELER.1.ELER01.1.ELER0102.1.ELER010103.0.ELER010103-05</v>
      </c>
    </row>
    <row r="61" spans="1:16" x14ac:dyDescent="0.25">
      <c r="A61" s="19" t="s">
        <v>3696</v>
      </c>
      <c r="B61" s="19" t="s">
        <v>4391</v>
      </c>
      <c r="C61" s="19"/>
      <c r="D61" s="19" t="s">
        <v>4392</v>
      </c>
      <c r="E61" s="19" t="s">
        <v>571</v>
      </c>
      <c r="F61" s="19"/>
      <c r="G61" s="19"/>
      <c r="H61" s="19" t="s">
        <v>1972</v>
      </c>
      <c r="I61" s="19" t="s">
        <v>1974</v>
      </c>
      <c r="J61" s="19" t="s">
        <v>3238</v>
      </c>
      <c r="K61" s="20"/>
      <c r="L61" s="20">
        <f>LEN(B61)</f>
        <v>13</v>
      </c>
      <c r="M61" s="21" t="str">
        <f>IF(ISNUMBER(SEARCH("-??",B61)), "MÕÕDIK", VLOOKUP(L61,Abiinfo!C:D,2,0))</f>
        <v>MÕÕDIK</v>
      </c>
      <c r="N61" s="9" t="str">
        <f>IF(A61="","",IF(COUNTIF($B:$B,TRIM(A61))=0,"#VANEM puudub",""))</f>
        <v/>
      </c>
      <c r="O61" s="9">
        <f>IF(ISNUMBER(SEARCH("-",B61)),1,0)</f>
        <v>1</v>
      </c>
      <c r="P61" s="9" t="str">
        <f>IF(A61="",
   B61,
   INDEX($P:$P,MATCH(A61,$B:$B,0))&amp; "." &amp; IF(O61=1,"0","1")&amp; "." &amp; B61)</f>
        <v>EL.1.ELER.1.ELER01.1.ELER0102.1.ELER010103.0.ELER010103-06</v>
      </c>
    </row>
    <row r="62" spans="1:16" ht="41.4" x14ac:dyDescent="0.25">
      <c r="A62" s="19" t="s">
        <v>3697</v>
      </c>
      <c r="B62" s="19" t="s">
        <v>3698</v>
      </c>
      <c r="C62" s="19" t="s">
        <v>6315</v>
      </c>
      <c r="D62" s="19" t="s">
        <v>6410</v>
      </c>
      <c r="E62" s="19" t="s">
        <v>571</v>
      </c>
      <c r="F62" s="19" t="s">
        <v>10</v>
      </c>
      <c r="G62" s="19" t="s">
        <v>10</v>
      </c>
      <c r="H62" s="19" t="s">
        <v>10</v>
      </c>
      <c r="I62" s="19" t="s">
        <v>10</v>
      </c>
      <c r="J62" s="19" t="s">
        <v>10</v>
      </c>
      <c r="K62" s="20"/>
      <c r="L62" s="20">
        <f>LEN(B62)</f>
        <v>10</v>
      </c>
      <c r="M62" s="21" t="str">
        <f>IF(ISNUMBER(SEARCH("-??",B62)), "MÕÕDIK", VLOOKUP(L62,Abiinfo!C:D,2,0))</f>
        <v>teenus</v>
      </c>
      <c r="N62" s="9" t="str">
        <f>IF(A62="","",IF(COUNTIF($B:$B,TRIM(A62))=0,"#VANEM puudub",""))</f>
        <v/>
      </c>
      <c r="O62" s="9">
        <f>IF(ISNUMBER(SEARCH("-",B62)),1,0)</f>
        <v>0</v>
      </c>
      <c r="P62" s="9" t="str">
        <f>IF(A62="",
   B62,
   INDEX($P:$P,MATCH(A62,$B:$B,0))&amp; "." &amp; IF(O62=1,"0","1")&amp; "." &amp; B62)</f>
        <v>EL.1.ELER.1.ELER01.1.ELER0102.1.ELER010201</v>
      </c>
    </row>
    <row r="63" spans="1:16" ht="27.6" x14ac:dyDescent="0.25">
      <c r="A63" s="19" t="s">
        <v>3698</v>
      </c>
      <c r="B63" s="19" t="s">
        <v>4398</v>
      </c>
      <c r="C63" s="19"/>
      <c r="D63" s="19" t="s">
        <v>4399</v>
      </c>
      <c r="E63" s="19" t="s">
        <v>571</v>
      </c>
      <c r="F63" s="19"/>
      <c r="G63" s="19"/>
      <c r="H63" s="19" t="s">
        <v>1970</v>
      </c>
      <c r="I63" s="19"/>
      <c r="J63" s="19" t="s">
        <v>3238</v>
      </c>
      <c r="K63" s="20"/>
      <c r="L63" s="20">
        <f>LEN(B63)</f>
        <v>13</v>
      </c>
      <c r="M63" s="21" t="str">
        <f>IF(ISNUMBER(SEARCH("-??",B63)), "MÕÕDIK", VLOOKUP(L63,Abiinfo!C:D,2,0))</f>
        <v>MÕÕDIK</v>
      </c>
      <c r="N63" s="9" t="str">
        <f>IF(A63="","",IF(COUNTIF($B:$B,TRIM(A63))=0,"#VANEM puudub",""))</f>
        <v/>
      </c>
      <c r="O63" s="9">
        <f>IF(ISNUMBER(SEARCH("-",B63)),1,0)</f>
        <v>1</v>
      </c>
      <c r="P63" s="9" t="str">
        <f>IF(A63="",
   B63,
   INDEX($P:$P,MATCH(A63,$B:$B,0))&amp; "." &amp; IF(O63=1,"0","1")&amp; "." &amp; B63)</f>
        <v>EL.1.ELER.1.ELER01.1.ELER0102.1.ELER010201.0.ELER010201-03</v>
      </c>
    </row>
    <row r="64" spans="1:16" ht="41.4" x14ac:dyDescent="0.25">
      <c r="A64" s="19" t="s">
        <v>3697</v>
      </c>
      <c r="B64" s="19" t="s">
        <v>3699</v>
      </c>
      <c r="C64" s="19" t="s">
        <v>3700</v>
      </c>
      <c r="D64" s="19" t="s">
        <v>6411</v>
      </c>
      <c r="E64" s="19" t="s">
        <v>571</v>
      </c>
      <c r="F64" s="19" t="s">
        <v>10</v>
      </c>
      <c r="G64" s="19" t="s">
        <v>10</v>
      </c>
      <c r="H64" s="19" t="s">
        <v>10</v>
      </c>
      <c r="I64" s="19" t="s">
        <v>10</v>
      </c>
      <c r="J64" s="19" t="s">
        <v>10</v>
      </c>
      <c r="K64" s="20"/>
      <c r="L64" s="20">
        <f>LEN(B64)</f>
        <v>10</v>
      </c>
      <c r="M64" s="21" t="str">
        <f>IF(ISNUMBER(SEARCH("-??",B64)), "MÕÕDIK", VLOOKUP(L64,Abiinfo!C:D,2,0))</f>
        <v>teenus</v>
      </c>
      <c r="N64" s="9" t="str">
        <f>IF(A64="","",IF(COUNTIF($B:$B,TRIM(A64))=0,"#VANEM puudub",""))</f>
        <v/>
      </c>
      <c r="O64" s="9">
        <f>IF(ISNUMBER(SEARCH("-",B64)),1,0)</f>
        <v>0</v>
      </c>
      <c r="P64" s="9" t="str">
        <f>IF(A64="",
   B64,
   INDEX($P:$P,MATCH(A64,$B:$B,0))&amp; "." &amp; IF(O64=1,"0","1")&amp; "." &amp; B64)</f>
        <v>EL.1.ELER.1.ELER01.1.ELER0102.1.ELER010203</v>
      </c>
    </row>
    <row r="65" spans="1:16" x14ac:dyDescent="0.25">
      <c r="A65" s="19" t="s">
        <v>3699</v>
      </c>
      <c r="B65" s="19" t="s">
        <v>4400</v>
      </c>
      <c r="C65" s="19"/>
      <c r="D65" s="19" t="s">
        <v>5439</v>
      </c>
      <c r="E65" s="19" t="s">
        <v>571</v>
      </c>
      <c r="F65" s="19"/>
      <c r="G65" s="19" t="s">
        <v>4401</v>
      </c>
      <c r="H65" s="19" t="s">
        <v>1972</v>
      </c>
      <c r="I65" s="19"/>
      <c r="J65" s="19" t="s">
        <v>3238</v>
      </c>
      <c r="K65" s="20"/>
      <c r="L65" s="20">
        <f>LEN(B65)</f>
        <v>13</v>
      </c>
      <c r="M65" s="21" t="str">
        <f>IF(ISNUMBER(SEARCH("-??",B65)), "MÕÕDIK", VLOOKUP(L65,Abiinfo!C:D,2,0))</f>
        <v>MÕÕDIK</v>
      </c>
      <c r="N65" s="9" t="str">
        <f>IF(A65="","",IF(COUNTIF($B:$B,TRIM(A65))=0,"#VANEM puudub",""))</f>
        <v/>
      </c>
      <c r="O65" s="9">
        <f>IF(ISNUMBER(SEARCH("-",B65)),1,0)</f>
        <v>1</v>
      </c>
      <c r="P65" s="9" t="str">
        <f>IF(A65="",
   B65,
   INDEX($P:$P,MATCH(A65,$B:$B,0))&amp; "." &amp; IF(O65=1,"0","1")&amp; "." &amp; B65)</f>
        <v>EL.1.ELER.1.ELER01.1.ELER0102.1.ELER010203.0.ELER010202-02</v>
      </c>
    </row>
    <row r="66" spans="1:16" ht="41.4" x14ac:dyDescent="0.25">
      <c r="A66" s="19" t="s">
        <v>3699</v>
      </c>
      <c r="B66" s="19" t="s">
        <v>4402</v>
      </c>
      <c r="C66" s="19"/>
      <c r="D66" s="19" t="s">
        <v>4652</v>
      </c>
      <c r="E66" s="19" t="s">
        <v>571</v>
      </c>
      <c r="F66" s="19"/>
      <c r="G66" s="19" t="s">
        <v>4403</v>
      </c>
      <c r="H66" s="19" t="s">
        <v>1973</v>
      </c>
      <c r="I66" s="19" t="s">
        <v>1974</v>
      </c>
      <c r="J66" s="19" t="s">
        <v>4384</v>
      </c>
      <c r="K66" s="20"/>
      <c r="L66" s="20">
        <f>LEN(B66)</f>
        <v>13</v>
      </c>
      <c r="M66" s="21" t="str">
        <f>IF(ISNUMBER(SEARCH("-??",B66)), "MÕÕDIK", VLOOKUP(L66,Abiinfo!C:D,2,0))</f>
        <v>MÕÕDIK</v>
      </c>
      <c r="N66" s="9" t="str">
        <f>IF(A66="","",IF(COUNTIF($B:$B,TRIM(A66))=0,"#VANEM puudub",""))</f>
        <v/>
      </c>
      <c r="O66" s="9">
        <f>IF(ISNUMBER(SEARCH("-",B66)),1,0)</f>
        <v>1</v>
      </c>
      <c r="P66" s="9" t="str">
        <f>IF(A66="",
   B66,
   INDEX($P:$P,MATCH(A66,$B:$B,0))&amp; "." &amp; IF(O66=1,"0","1")&amp; "." &amp; B66)</f>
        <v>EL.1.ELER.1.ELER01.1.ELER0102.1.ELER010203.0.ELER010203-02</v>
      </c>
    </row>
    <row r="67" spans="1:16" x14ac:dyDescent="0.25">
      <c r="A67" s="19" t="s">
        <v>3699</v>
      </c>
      <c r="B67" s="19" t="s">
        <v>4404</v>
      </c>
      <c r="C67" s="19"/>
      <c r="D67" s="19" t="s">
        <v>4405</v>
      </c>
      <c r="E67" s="19" t="s">
        <v>571</v>
      </c>
      <c r="F67" s="19"/>
      <c r="G67" s="19"/>
      <c r="H67" s="19" t="s">
        <v>1973</v>
      </c>
      <c r="I67" s="19" t="s">
        <v>1975</v>
      </c>
      <c r="J67" s="19" t="s">
        <v>3238</v>
      </c>
      <c r="K67" s="20"/>
      <c r="L67" s="20">
        <f>LEN(B67)</f>
        <v>13</v>
      </c>
      <c r="M67" s="21" t="str">
        <f>IF(ISNUMBER(SEARCH("-??",B67)), "MÕÕDIK", VLOOKUP(L67,Abiinfo!C:D,2,0))</f>
        <v>MÕÕDIK</v>
      </c>
      <c r="N67" s="9" t="str">
        <f>IF(A67="","",IF(COUNTIF($B:$B,TRIM(A67))=0,"#VANEM puudub",""))</f>
        <v/>
      </c>
      <c r="O67" s="9">
        <f>IF(ISNUMBER(SEARCH("-",B67)),1,0)</f>
        <v>1</v>
      </c>
      <c r="P67" s="9" t="str">
        <f>IF(A67="",
   B67,
   INDEX($P:$P,MATCH(A67,$B:$B,0))&amp; "." &amp; IF(O67=1,"0","1")&amp; "." &amp; B67)</f>
        <v>EL.1.ELER.1.ELER01.1.ELER0102.1.ELER010203.0.ELER010204-03</v>
      </c>
    </row>
    <row r="68" spans="1:16" ht="27.6" x14ac:dyDescent="0.25">
      <c r="A68" s="19" t="s">
        <v>3697</v>
      </c>
      <c r="B68" s="19" t="s">
        <v>3701</v>
      </c>
      <c r="C68" s="19" t="s">
        <v>4406</v>
      </c>
      <c r="D68" s="19" t="s">
        <v>6412</v>
      </c>
      <c r="E68" s="19" t="s">
        <v>571</v>
      </c>
      <c r="F68" s="19"/>
      <c r="G68" s="19"/>
      <c r="H68" s="19"/>
      <c r="I68" s="19"/>
      <c r="J68" s="19"/>
      <c r="K68" s="20"/>
      <c r="L68" s="20">
        <f>LEN(B68)</f>
        <v>10</v>
      </c>
      <c r="M68" s="21" t="str">
        <f>IF(ISNUMBER(SEARCH("-??",B68)), "MÕÕDIK", VLOOKUP(L68,Abiinfo!C:D,2,0))</f>
        <v>teenus</v>
      </c>
      <c r="N68" s="9" t="str">
        <f>IF(A68="","",IF(COUNTIF($B:$B,TRIM(A68))=0,"#VANEM puudub",""))</f>
        <v/>
      </c>
      <c r="O68" s="9">
        <f>IF(ISNUMBER(SEARCH("-",B68)),1,0)</f>
        <v>0</v>
      </c>
      <c r="P68" s="9" t="str">
        <f>IF(A68="",
   B68,
   INDEX($P:$P,MATCH(A68,$B:$B,0))&amp; "." &amp; IF(O68=1,"0","1")&amp; "." &amp; B68)</f>
        <v>EL.1.ELER.1.ELER01.1.ELER0102.1.ELER010205</v>
      </c>
    </row>
    <row r="69" spans="1:16" x14ac:dyDescent="0.25">
      <c r="A69" s="19" t="s">
        <v>3701</v>
      </c>
      <c r="B69" s="19" t="s">
        <v>4407</v>
      </c>
      <c r="C69" s="19"/>
      <c r="D69" s="19" t="s">
        <v>4408</v>
      </c>
      <c r="E69" s="19" t="s">
        <v>571</v>
      </c>
      <c r="F69" s="19"/>
      <c r="G69" s="19"/>
      <c r="H69" s="19" t="s">
        <v>1973</v>
      </c>
      <c r="I69" s="19" t="s">
        <v>1975</v>
      </c>
      <c r="J69" s="19" t="s">
        <v>12</v>
      </c>
      <c r="K69" s="20"/>
      <c r="L69" s="20">
        <f>LEN(B69)</f>
        <v>13</v>
      </c>
      <c r="M69" s="21" t="str">
        <f>IF(ISNUMBER(SEARCH("-??",B69)), "MÕÕDIK", VLOOKUP(L69,Abiinfo!C:D,2,0))</f>
        <v>MÕÕDIK</v>
      </c>
      <c r="N69" s="9" t="str">
        <f>IF(A69="","",IF(COUNTIF($B:$B,TRIM(A69))=0,"#VANEM puudub",""))</f>
        <v/>
      </c>
      <c r="O69" s="9">
        <f>IF(ISNUMBER(SEARCH("-",B69)),1,0)</f>
        <v>1</v>
      </c>
      <c r="P69" s="9" t="str">
        <f>IF(A69="",
   B69,
   INDEX($P:$P,MATCH(A69,$B:$B,0))&amp; "." &amp; IF(O69=1,"0","1")&amp; "." &amp; B69)</f>
        <v>EL.1.ELER.1.ELER01.1.ELER0102.1.ELER010205.0.ELER010205-02</v>
      </c>
    </row>
    <row r="70" spans="1:16" x14ac:dyDescent="0.25">
      <c r="A70" s="19" t="s">
        <v>3701</v>
      </c>
      <c r="B70" s="19" t="s">
        <v>4409</v>
      </c>
      <c r="C70" s="19"/>
      <c r="D70" s="19" t="s">
        <v>4410</v>
      </c>
      <c r="E70" s="19" t="s">
        <v>571</v>
      </c>
      <c r="F70" s="19"/>
      <c r="G70" s="19"/>
      <c r="H70" s="19" t="s">
        <v>1973</v>
      </c>
      <c r="I70" s="19" t="s">
        <v>1975</v>
      </c>
      <c r="J70" s="19" t="s">
        <v>12</v>
      </c>
      <c r="K70" s="20"/>
      <c r="L70" s="20">
        <f>LEN(B70)</f>
        <v>13</v>
      </c>
      <c r="M70" s="21" t="str">
        <f>IF(ISNUMBER(SEARCH("-??",B70)), "MÕÕDIK", VLOOKUP(L70,Abiinfo!C:D,2,0))</f>
        <v>MÕÕDIK</v>
      </c>
      <c r="N70" s="9" t="str">
        <f>IF(A70="","",IF(COUNTIF($B:$B,TRIM(A70))=0,"#VANEM puudub",""))</f>
        <v/>
      </c>
      <c r="O70" s="9">
        <f>IF(ISNUMBER(SEARCH("-",B70)),1,0)</f>
        <v>1</v>
      </c>
      <c r="P70" s="9" t="str">
        <f>IF(A70="",
   B70,
   INDEX($P:$P,MATCH(A70,$B:$B,0))&amp; "." &amp; IF(O70=1,"0","1")&amp; "." &amp; B70)</f>
        <v>EL.1.ELER.1.ELER01.1.ELER0102.1.ELER010205.0.ELER010205-03</v>
      </c>
    </row>
    <row r="71" spans="1:16" ht="27.6" x14ac:dyDescent="0.25">
      <c r="A71" s="19" t="s">
        <v>3692</v>
      </c>
      <c r="B71" s="19" t="s">
        <v>3702</v>
      </c>
      <c r="C71" s="19" t="s">
        <v>27</v>
      </c>
      <c r="D71" s="19" t="s">
        <v>4411</v>
      </c>
      <c r="E71" s="19" t="s">
        <v>571</v>
      </c>
      <c r="F71" s="19" t="s">
        <v>10</v>
      </c>
      <c r="G71" s="19" t="s">
        <v>10</v>
      </c>
      <c r="H71" s="19" t="s">
        <v>10</v>
      </c>
      <c r="I71" s="19" t="s">
        <v>10</v>
      </c>
      <c r="J71" s="19" t="s">
        <v>10</v>
      </c>
      <c r="K71" s="20"/>
      <c r="L71" s="20">
        <f>LEN(B71)</f>
        <v>6</v>
      </c>
      <c r="M71" s="21" t="str">
        <f>IF(ISNUMBER(SEARCH("-??",B71)), "MÕÕDIK", VLOOKUP(L71,Abiinfo!C:D,2,0))</f>
        <v>meede</v>
      </c>
      <c r="N71" s="9" t="str">
        <f>IF(A71="","",IF(COUNTIF($B:$B,TRIM(A71))=0,"#VANEM puudub",""))</f>
        <v/>
      </c>
      <c r="O71" s="9">
        <f>IF(ISNUMBER(SEARCH("-",B71)),1,0)</f>
        <v>0</v>
      </c>
      <c r="P71" s="9" t="str">
        <f>IF(A71="",
   B71,
   INDEX($P:$P,MATCH(A71,$B:$B,0))&amp; "." &amp; IF(O71=1,"0","1")&amp; "." &amp; B71)</f>
        <v>EL.1.ELER.1.ELER02</v>
      </c>
    </row>
    <row r="72" spans="1:16" ht="27.6" x14ac:dyDescent="0.25">
      <c r="A72" s="19" t="s">
        <v>3702</v>
      </c>
      <c r="B72" s="19" t="s">
        <v>3703</v>
      </c>
      <c r="C72" s="19" t="s">
        <v>5989</v>
      </c>
      <c r="D72" s="19" t="s">
        <v>6413</v>
      </c>
      <c r="E72" s="19" t="s">
        <v>571</v>
      </c>
      <c r="F72" s="19" t="s">
        <v>10</v>
      </c>
      <c r="G72" s="19" t="s">
        <v>10</v>
      </c>
      <c r="H72" s="19" t="s">
        <v>10</v>
      </c>
      <c r="I72" s="19" t="s">
        <v>10</v>
      </c>
      <c r="J72" s="19" t="s">
        <v>10</v>
      </c>
      <c r="K72" s="20"/>
      <c r="L72" s="20">
        <f>LEN(B72)</f>
        <v>8</v>
      </c>
      <c r="M72" s="21" t="str">
        <f>IF(ISNUMBER(SEARCH("-??",B72)), "MÕÕDIK", VLOOKUP(L72,Abiinfo!C:D,2,0))</f>
        <v>programmi tegevus</v>
      </c>
      <c r="N72" s="9" t="str">
        <f>IF(A72="","",IF(COUNTIF($B:$B,TRIM(A72))=0,"#VANEM puudub",""))</f>
        <v/>
      </c>
      <c r="O72" s="9">
        <f>IF(ISNUMBER(SEARCH("-",B72)),1,0)</f>
        <v>0</v>
      </c>
      <c r="P72" s="9" t="str">
        <f>IF(A72="",
   B72,
   INDEX($P:$P,MATCH(A72,$B:$B,0))&amp; "." &amp; IF(O72=1,"0","1")&amp; "." &amp; B72)</f>
        <v>EL.1.ELER.1.ELER02.1.ELER0201</v>
      </c>
    </row>
    <row r="73" spans="1:16" x14ac:dyDescent="0.25">
      <c r="A73" s="19" t="s">
        <v>3703</v>
      </c>
      <c r="B73" s="19" t="s">
        <v>4412</v>
      </c>
      <c r="C73" s="19"/>
      <c r="D73" s="19" t="s">
        <v>4413</v>
      </c>
      <c r="E73" s="19" t="s">
        <v>571</v>
      </c>
      <c r="F73" s="19"/>
      <c r="G73" s="19"/>
      <c r="H73" s="19" t="s">
        <v>1972</v>
      </c>
      <c r="I73" s="19" t="s">
        <v>1975</v>
      </c>
      <c r="J73" s="19" t="s">
        <v>3238</v>
      </c>
      <c r="K73" s="20"/>
      <c r="L73" s="20">
        <f>LEN(B73)</f>
        <v>11</v>
      </c>
      <c r="M73" s="21" t="str">
        <f>IF(ISNUMBER(SEARCH("-??",B73)), "MÕÕDIK", VLOOKUP(L73,Abiinfo!C:D,2,0))</f>
        <v>MÕÕDIK</v>
      </c>
      <c r="N73" s="9" t="str">
        <f>IF(A73="","",IF(COUNTIF($B:$B,TRIM(A73))=0,"#VANEM puudub",""))</f>
        <v/>
      </c>
      <c r="O73" s="9">
        <f>IF(ISNUMBER(SEARCH("-",B73)),1,0)</f>
        <v>1</v>
      </c>
      <c r="P73" s="9" t="str">
        <f>IF(A73="",
   B73,
   INDEX($P:$P,MATCH(A73,$B:$B,0))&amp; "." &amp; IF(O73=1,"0","1")&amp; "." &amp; B73)</f>
        <v>EL.1.ELER.1.ELER02.1.ELER0201.0.ELER0201-02</v>
      </c>
    </row>
    <row r="74" spans="1:16" x14ac:dyDescent="0.25">
      <c r="A74" s="19" t="s">
        <v>3703</v>
      </c>
      <c r="B74" s="19" t="s">
        <v>6414</v>
      </c>
      <c r="C74" s="19"/>
      <c r="D74" s="19" t="s">
        <v>6415</v>
      </c>
      <c r="E74" s="19" t="s">
        <v>571</v>
      </c>
      <c r="F74" s="19"/>
      <c r="G74" s="19"/>
      <c r="H74" s="19" t="s">
        <v>1973</v>
      </c>
      <c r="I74" s="19" t="s">
        <v>1974</v>
      </c>
      <c r="J74" s="19" t="s">
        <v>6416</v>
      </c>
      <c r="K74" s="20"/>
      <c r="L74" s="20">
        <f>LEN(B74)</f>
        <v>11</v>
      </c>
      <c r="M74" s="21" t="str">
        <f>IF(ISNUMBER(SEARCH("-??",B74)), "MÕÕDIK", VLOOKUP(L74,Abiinfo!C:D,2,0))</f>
        <v>MÕÕDIK</v>
      </c>
      <c r="N74" s="9" t="str">
        <f>IF(A74="","",IF(COUNTIF($B:$B,TRIM(A74))=0,"#VANEM puudub",""))</f>
        <v/>
      </c>
      <c r="O74" s="9">
        <f>IF(ISNUMBER(SEARCH("-",B74)),1,0)</f>
        <v>1</v>
      </c>
      <c r="P74" s="9" t="str">
        <f>IF(A74="",
   B74,
   INDEX($P:$P,MATCH(A74,$B:$B,0))&amp; "." &amp; IF(O74=1,"0","1")&amp; "." &amp; B74)</f>
        <v>EL.1.ELER.1.ELER02.1.ELER0201.0.ELER0201-04</v>
      </c>
    </row>
    <row r="75" spans="1:16" ht="82.8" x14ac:dyDescent="0.25">
      <c r="A75" s="19" t="s">
        <v>3703</v>
      </c>
      <c r="B75" s="19" t="s">
        <v>3704</v>
      </c>
      <c r="C75" s="19" t="s">
        <v>28</v>
      </c>
      <c r="D75" s="19" t="s">
        <v>29</v>
      </c>
      <c r="E75" s="19" t="s">
        <v>571</v>
      </c>
      <c r="F75" s="19" t="s">
        <v>10</v>
      </c>
      <c r="G75" s="19" t="s">
        <v>10</v>
      </c>
      <c r="H75" s="19" t="s">
        <v>10</v>
      </c>
      <c r="I75" s="19" t="s">
        <v>10</v>
      </c>
      <c r="J75" s="19" t="s">
        <v>10</v>
      </c>
      <c r="K75" s="20"/>
      <c r="L75" s="20">
        <f>LEN(B75)</f>
        <v>10</v>
      </c>
      <c r="M75" s="21" t="str">
        <f>IF(ISNUMBER(SEARCH("-??",B75)), "MÕÕDIK", VLOOKUP(L75,Abiinfo!C:D,2,0))</f>
        <v>teenus</v>
      </c>
      <c r="N75" s="9" t="str">
        <f>IF(A75="","",IF(COUNTIF($B:$B,TRIM(A75))=0,"#VANEM puudub",""))</f>
        <v/>
      </c>
      <c r="O75" s="9">
        <f>IF(ISNUMBER(SEARCH("-",B75)),1,0)</f>
        <v>0</v>
      </c>
      <c r="P75" s="9" t="str">
        <f>IF(A75="",
   B75,
   INDEX($P:$P,MATCH(A75,$B:$B,0))&amp; "." &amp; IF(O75=1,"0","1")&amp; "." &amp; B75)</f>
        <v>EL.1.ELER.1.ELER02.1.ELER0201.1.ELER020101</v>
      </c>
    </row>
    <row r="76" spans="1:16" ht="27.6" x14ac:dyDescent="0.25">
      <c r="A76" s="19" t="s">
        <v>3704</v>
      </c>
      <c r="B76" s="19" t="s">
        <v>4415</v>
      </c>
      <c r="C76" s="19"/>
      <c r="D76" s="19" t="s">
        <v>4653</v>
      </c>
      <c r="E76" s="19" t="s">
        <v>571</v>
      </c>
      <c r="F76" s="19"/>
      <c r="G76" s="19"/>
      <c r="H76" s="19" t="s">
        <v>1973</v>
      </c>
      <c r="I76" s="19" t="s">
        <v>1975</v>
      </c>
      <c r="J76" s="19" t="s">
        <v>4414</v>
      </c>
      <c r="K76" s="20"/>
      <c r="L76" s="20">
        <f>LEN(B76)</f>
        <v>13</v>
      </c>
      <c r="M76" s="21" t="str">
        <f>IF(ISNUMBER(SEARCH("-??",B76)), "MÕÕDIK", VLOOKUP(L76,Abiinfo!C:D,2,0))</f>
        <v>MÕÕDIK</v>
      </c>
      <c r="N76" s="9" t="str">
        <f>IF(A76="","",IF(COUNTIF($B:$B,TRIM(A76))=0,"#VANEM puudub",""))</f>
        <v/>
      </c>
      <c r="O76" s="9">
        <f>IF(ISNUMBER(SEARCH("-",B76)),1,0)</f>
        <v>1</v>
      </c>
      <c r="P76" s="9" t="str">
        <f>IF(A76="",
   B76,
   INDEX($P:$P,MATCH(A76,$B:$B,0))&amp; "." &amp; IF(O76=1,"0","1")&amp; "." &amp; B76)</f>
        <v>EL.1.ELER.1.ELER02.1.ELER0201.1.ELER020101.0.ELER020101-02</v>
      </c>
    </row>
    <row r="77" spans="1:16" x14ac:dyDescent="0.25">
      <c r="A77" s="19" t="s">
        <v>3704</v>
      </c>
      <c r="B77" s="19" t="s">
        <v>4416</v>
      </c>
      <c r="C77" s="19"/>
      <c r="D77" s="19" t="s">
        <v>4417</v>
      </c>
      <c r="E77" s="19" t="s">
        <v>571</v>
      </c>
      <c r="F77" s="19"/>
      <c r="G77" s="19"/>
      <c r="H77" s="19" t="s">
        <v>1971</v>
      </c>
      <c r="I77" s="19"/>
      <c r="J77" s="19" t="s">
        <v>4342</v>
      </c>
      <c r="K77" s="20"/>
      <c r="L77" s="20">
        <f>LEN(B77)</f>
        <v>13</v>
      </c>
      <c r="M77" s="21" t="str">
        <f>IF(ISNUMBER(SEARCH("-??",B77)), "MÕÕDIK", VLOOKUP(L77,Abiinfo!C:D,2,0))</f>
        <v>MÕÕDIK</v>
      </c>
      <c r="N77" s="9" t="str">
        <f>IF(A77="","",IF(COUNTIF($B:$B,TRIM(A77))=0,"#VANEM puudub",""))</f>
        <v/>
      </c>
      <c r="O77" s="9">
        <f>IF(ISNUMBER(SEARCH("-",B77)),1,0)</f>
        <v>1</v>
      </c>
      <c r="P77" s="9" t="str">
        <f>IF(A77="",
   B77,
   INDEX($P:$P,MATCH(A77,$B:$B,0))&amp; "." &amp; IF(O77=1,"0","1")&amp; "." &amp; B77)</f>
        <v>EL.1.ELER.1.ELER02.1.ELER0201.1.ELER020101.0.ELER020101-03</v>
      </c>
    </row>
    <row r="78" spans="1:16" ht="69" x14ac:dyDescent="0.25">
      <c r="A78" s="19" t="s">
        <v>3703</v>
      </c>
      <c r="B78" s="19" t="s">
        <v>3705</v>
      </c>
      <c r="C78" s="19" t="s">
        <v>3706</v>
      </c>
      <c r="D78" s="19" t="s">
        <v>4418</v>
      </c>
      <c r="E78" s="19" t="s">
        <v>571</v>
      </c>
      <c r="F78" s="19" t="s">
        <v>10</v>
      </c>
      <c r="G78" s="19" t="s">
        <v>10</v>
      </c>
      <c r="H78" s="19" t="s">
        <v>10</v>
      </c>
      <c r="I78" s="19" t="s">
        <v>10</v>
      </c>
      <c r="J78" s="19" t="s">
        <v>10</v>
      </c>
      <c r="K78" s="20"/>
      <c r="L78" s="20">
        <f>LEN(B78)</f>
        <v>10</v>
      </c>
      <c r="M78" s="21" t="str">
        <f>IF(ISNUMBER(SEARCH("-??",B78)), "MÕÕDIK", VLOOKUP(L78,Abiinfo!C:D,2,0))</f>
        <v>teenus</v>
      </c>
      <c r="N78" s="9" t="str">
        <f>IF(A78="","",IF(COUNTIF($B:$B,TRIM(A78))=0,"#VANEM puudub",""))</f>
        <v/>
      </c>
      <c r="O78" s="9">
        <f>IF(ISNUMBER(SEARCH("-",B78)),1,0)</f>
        <v>0</v>
      </c>
      <c r="P78" s="9" t="str">
        <f>IF(A78="",
   B78,
   INDEX($P:$P,MATCH(A78,$B:$B,0))&amp; "." &amp; IF(O78=1,"0","1")&amp; "." &amp; B78)</f>
        <v>EL.1.ELER.1.ELER02.1.ELER0201.1.ELER020102</v>
      </c>
    </row>
    <row r="79" spans="1:16" ht="27.6" x14ac:dyDescent="0.25">
      <c r="A79" s="19" t="s">
        <v>3705</v>
      </c>
      <c r="B79" s="19" t="s">
        <v>4419</v>
      </c>
      <c r="C79" s="19"/>
      <c r="D79" s="19" t="s">
        <v>5440</v>
      </c>
      <c r="E79" s="19" t="s">
        <v>571</v>
      </c>
      <c r="F79" s="19"/>
      <c r="G79" s="19"/>
      <c r="H79" s="19" t="s">
        <v>1972</v>
      </c>
      <c r="I79" s="19" t="s">
        <v>1974</v>
      </c>
      <c r="J79" s="19" t="s">
        <v>4420</v>
      </c>
      <c r="K79" s="20"/>
      <c r="L79" s="20">
        <f>LEN(B79)</f>
        <v>13</v>
      </c>
      <c r="M79" s="21" t="str">
        <f>IF(ISNUMBER(SEARCH("-??",B79)), "MÕÕDIK", VLOOKUP(L79,Abiinfo!C:D,2,0))</f>
        <v>MÕÕDIK</v>
      </c>
      <c r="N79" s="9" t="str">
        <f>IF(A79="","",IF(COUNTIF($B:$B,TRIM(A79))=0,"#VANEM puudub",""))</f>
        <v/>
      </c>
      <c r="O79" s="9">
        <f>IF(ISNUMBER(SEARCH("-",B79)),1,0)</f>
        <v>1</v>
      </c>
      <c r="P79" s="9" t="str">
        <f>IF(A79="",
   B79,
   INDEX($P:$P,MATCH(A79,$B:$B,0))&amp; "." &amp; IF(O79=1,"0","1")&amp; "." &amp; B79)</f>
        <v>EL.1.ELER.1.ELER02.1.ELER0201.1.ELER020102.0.ELER020102-08</v>
      </c>
    </row>
    <row r="80" spans="1:16" ht="96.6" x14ac:dyDescent="0.25">
      <c r="A80" s="19" t="s">
        <v>3705</v>
      </c>
      <c r="B80" s="19" t="s">
        <v>4421</v>
      </c>
      <c r="C80" s="19"/>
      <c r="D80" s="19" t="s">
        <v>4422</v>
      </c>
      <c r="E80" s="19" t="s">
        <v>571</v>
      </c>
      <c r="F80" s="19"/>
      <c r="G80" s="19" t="s">
        <v>4423</v>
      </c>
      <c r="H80" s="19" t="s">
        <v>1972</v>
      </c>
      <c r="I80" s="19" t="s">
        <v>1974</v>
      </c>
      <c r="J80" s="19" t="s">
        <v>4342</v>
      </c>
      <c r="K80" s="20"/>
      <c r="L80" s="20">
        <f>LEN(B80)</f>
        <v>13</v>
      </c>
      <c r="M80" s="21" t="str">
        <f>IF(ISNUMBER(SEARCH("-??",B80)), "MÕÕDIK", VLOOKUP(L80,Abiinfo!C:D,2,0))</f>
        <v>MÕÕDIK</v>
      </c>
      <c r="N80" s="9" t="str">
        <f>IF(A80="","",IF(COUNTIF($B:$B,TRIM(A80))=0,"#VANEM puudub",""))</f>
        <v/>
      </c>
      <c r="O80" s="9">
        <f>IF(ISNUMBER(SEARCH("-",B80)),1,0)</f>
        <v>1</v>
      </c>
      <c r="P80" s="9" t="str">
        <f>IF(A80="",
   B80,
   INDEX($P:$P,MATCH(A80,$B:$B,0))&amp; "." &amp; IF(O80=1,"0","1")&amp; "." &amp; B80)</f>
        <v>EL.1.ELER.1.ELER02.1.ELER0201.1.ELER020102.0.ELER020102-09</v>
      </c>
    </row>
    <row r="81" spans="1:16" ht="41.4" x14ac:dyDescent="0.25">
      <c r="A81" s="19" t="s">
        <v>3692</v>
      </c>
      <c r="B81" s="19" t="s">
        <v>3707</v>
      </c>
      <c r="C81" s="19" t="s">
        <v>3708</v>
      </c>
      <c r="D81" s="19" t="s">
        <v>589</v>
      </c>
      <c r="E81" s="19" t="s">
        <v>571</v>
      </c>
      <c r="F81" s="19"/>
      <c r="G81" s="19"/>
      <c r="H81" s="19"/>
      <c r="I81" s="19"/>
      <c r="J81" s="19"/>
      <c r="K81" s="20"/>
      <c r="L81" s="20">
        <f>LEN(B81)</f>
        <v>6</v>
      </c>
      <c r="M81" s="21" t="str">
        <f>IF(ISNUMBER(SEARCH("-??",B81)), "MÕÕDIK", VLOOKUP(L81,Abiinfo!C:D,2,0))</f>
        <v>meede</v>
      </c>
      <c r="N81" s="9" t="str">
        <f>IF(A81="","",IF(COUNTIF($B:$B,TRIM(A81))=0,"#VANEM puudub",""))</f>
        <v/>
      </c>
      <c r="O81" s="9">
        <f>IF(ISNUMBER(SEARCH("-",B81)),1,0)</f>
        <v>0</v>
      </c>
      <c r="P81" s="9" t="str">
        <f>IF(A81="",
   B81,
   INDEX($P:$P,MATCH(A81,$B:$B,0))&amp; "." &amp; IF(O81=1,"0","1")&amp; "." &amp; B81)</f>
        <v>EL.1.ELER.1.ELER03</v>
      </c>
    </row>
    <row r="82" spans="1:16" ht="41.4" x14ac:dyDescent="0.25">
      <c r="A82" s="19" t="s">
        <v>3707</v>
      </c>
      <c r="B82" s="19" t="s">
        <v>3709</v>
      </c>
      <c r="C82" s="19" t="s">
        <v>5990</v>
      </c>
      <c r="D82" s="19" t="s">
        <v>6417</v>
      </c>
      <c r="E82" s="19" t="s">
        <v>571</v>
      </c>
      <c r="F82" s="19" t="s">
        <v>1734</v>
      </c>
      <c r="G82" s="19"/>
      <c r="H82" s="19"/>
      <c r="I82" s="19"/>
      <c r="J82" s="19"/>
      <c r="K82" s="20"/>
      <c r="L82" s="20">
        <f>LEN(B82)</f>
        <v>8</v>
      </c>
      <c r="M82" s="21" t="str">
        <f>IF(ISNUMBER(SEARCH("-??",B82)), "MÕÕDIK", VLOOKUP(L82,Abiinfo!C:D,2,0))</f>
        <v>programmi tegevus</v>
      </c>
      <c r="N82" s="9" t="str">
        <f>IF(A82="","",IF(COUNTIF($B:$B,TRIM(A82))=0,"#VANEM puudub",""))</f>
        <v/>
      </c>
      <c r="O82" s="9">
        <f>IF(ISNUMBER(SEARCH("-",B82)),1,0)</f>
        <v>0</v>
      </c>
      <c r="P82" s="9" t="str">
        <f>IF(A82="",
   B82,
   INDEX($P:$P,MATCH(A82,$B:$B,0))&amp; "." &amp; IF(O82=1,"0","1")&amp; "." &amp; B82)</f>
        <v>EL.1.ELER.1.ELER03.1.ELER0301</v>
      </c>
    </row>
    <row r="83" spans="1:16" x14ac:dyDescent="0.25">
      <c r="A83" s="19" t="s">
        <v>3709</v>
      </c>
      <c r="B83" s="19" t="s">
        <v>3710</v>
      </c>
      <c r="C83" s="19"/>
      <c r="D83" s="19" t="s">
        <v>4594</v>
      </c>
      <c r="E83" s="19" t="s">
        <v>571</v>
      </c>
      <c r="F83" s="19"/>
      <c r="G83" s="19"/>
      <c r="H83" s="19" t="s">
        <v>1972</v>
      </c>
      <c r="I83" s="19" t="s">
        <v>1975</v>
      </c>
      <c r="J83" s="19" t="s">
        <v>4288</v>
      </c>
      <c r="K83" s="20"/>
      <c r="L83" s="20">
        <f>LEN(B83)</f>
        <v>11</v>
      </c>
      <c r="M83" s="21" t="str">
        <f>IF(ISNUMBER(SEARCH("-??",B83)), "MÕÕDIK", VLOOKUP(L83,Abiinfo!C:D,2,0))</f>
        <v>MÕÕDIK</v>
      </c>
      <c r="N83" s="9" t="str">
        <f>IF(A83="","",IF(COUNTIF($B:$B,TRIM(A83))=0,"#VANEM puudub",""))</f>
        <v/>
      </c>
      <c r="O83" s="9">
        <f>IF(ISNUMBER(SEARCH("-",B83)),1,0)</f>
        <v>1</v>
      </c>
      <c r="P83" s="9" t="str">
        <f>IF(A83="",
   B83,
   INDEX($P:$P,MATCH(A83,$B:$B,0))&amp; "." &amp; IF(O83=1,"0","1")&amp; "." &amp; B83)</f>
        <v>EL.1.ELER.1.ELER03.1.ELER0301.0.ELER0301-02</v>
      </c>
    </row>
    <row r="84" spans="1:16" ht="96.6" x14ac:dyDescent="0.25">
      <c r="A84" s="19" t="s">
        <v>3709</v>
      </c>
      <c r="B84" s="19" t="s">
        <v>6418</v>
      </c>
      <c r="C84" s="19"/>
      <c r="D84" s="19" t="s">
        <v>6419</v>
      </c>
      <c r="E84" s="19" t="s">
        <v>571</v>
      </c>
      <c r="F84" s="19"/>
      <c r="G84" s="19" t="s">
        <v>6420</v>
      </c>
      <c r="H84" s="19" t="s">
        <v>1971</v>
      </c>
      <c r="I84" s="19" t="s">
        <v>1974</v>
      </c>
      <c r="J84" s="19" t="s">
        <v>4288</v>
      </c>
      <c r="K84" s="20"/>
      <c r="L84" s="20">
        <f>LEN(B84)</f>
        <v>11</v>
      </c>
      <c r="M84" s="21" t="str">
        <f>IF(ISNUMBER(SEARCH("-??",B84)), "MÕÕDIK", VLOOKUP(L84,Abiinfo!C:D,2,0))</f>
        <v>MÕÕDIK</v>
      </c>
      <c r="N84" s="9" t="str">
        <f>IF(A84="","",IF(COUNTIF($B:$B,TRIM(A84))=0,"#VANEM puudub",""))</f>
        <v/>
      </c>
      <c r="O84" s="9">
        <f>IF(ISNUMBER(SEARCH("-",B84)),1,0)</f>
        <v>1</v>
      </c>
      <c r="P84" s="9" t="str">
        <f>IF(A84="",
   B84,
   INDEX($P:$P,MATCH(A84,$B:$B,0))&amp; "." &amp; IF(O84=1,"0","1")&amp; "." &amp; B84)</f>
        <v>EL.1.ELER.1.ELER03.1.ELER0301.0.ELER0301-04</v>
      </c>
    </row>
    <row r="85" spans="1:16" ht="110.4" x14ac:dyDescent="0.25">
      <c r="A85" s="19" t="s">
        <v>3709</v>
      </c>
      <c r="B85" s="19" t="s">
        <v>3714</v>
      </c>
      <c r="C85" s="19" t="s">
        <v>5991</v>
      </c>
      <c r="D85" s="19" t="s">
        <v>6421</v>
      </c>
      <c r="E85" s="19" t="s">
        <v>571</v>
      </c>
      <c r="F85" s="19"/>
      <c r="G85" s="19"/>
      <c r="H85" s="19"/>
      <c r="I85" s="19"/>
      <c r="J85" s="19"/>
      <c r="K85" s="20"/>
      <c r="L85" s="20">
        <f>LEN(B85)</f>
        <v>10</v>
      </c>
      <c r="M85" s="21" t="str">
        <f>IF(ISNUMBER(SEARCH("-??",B85)), "MÕÕDIK", VLOOKUP(L85,Abiinfo!C:D,2,0))</f>
        <v>teenus</v>
      </c>
      <c r="N85" s="9" t="str">
        <f>IF(A85="","",IF(COUNTIF($B:$B,TRIM(A85))=0,"#VANEM puudub",""))</f>
        <v/>
      </c>
      <c r="O85" s="9">
        <f>IF(ISNUMBER(SEARCH("-",B85)),1,0)</f>
        <v>0</v>
      </c>
      <c r="P85" s="9" t="str">
        <f>IF(A85="",
   B85,
   INDEX($P:$P,MATCH(A85,$B:$B,0))&amp; "." &amp; IF(O85=1,"0","1")&amp; "." &amp; B85)</f>
        <v>EL.1.ELER.1.ELER03.1.ELER0301.1.ELER030104</v>
      </c>
    </row>
    <row r="86" spans="1:16" ht="27.6" x14ac:dyDescent="0.25">
      <c r="A86" s="19" t="s">
        <v>3714</v>
      </c>
      <c r="B86" s="19" t="s">
        <v>3711</v>
      </c>
      <c r="C86" s="19"/>
      <c r="D86" s="19" t="s">
        <v>4424</v>
      </c>
      <c r="E86" s="19" t="s">
        <v>571</v>
      </c>
      <c r="F86" s="19" t="s">
        <v>576</v>
      </c>
      <c r="G86" s="19" t="s">
        <v>4425</v>
      </c>
      <c r="H86" s="19" t="s">
        <v>1971</v>
      </c>
      <c r="I86" s="19" t="s">
        <v>1974</v>
      </c>
      <c r="J86" s="19" t="s">
        <v>4288</v>
      </c>
      <c r="K86" s="20"/>
      <c r="L86" s="20">
        <f>LEN(B86)</f>
        <v>13</v>
      </c>
      <c r="M86" s="21" t="str">
        <f>IF(ISNUMBER(SEARCH("-??",B86)), "MÕÕDIK", VLOOKUP(L86,Abiinfo!C:D,2,0))</f>
        <v>MÕÕDIK</v>
      </c>
      <c r="N86" s="9" t="str">
        <f>IF(A86="","",IF(COUNTIF($B:$B,TRIM(A86))=0,"#VANEM puudub",""))</f>
        <v/>
      </c>
      <c r="O86" s="9">
        <f>IF(ISNUMBER(SEARCH("-",B86)),1,0)</f>
        <v>1</v>
      </c>
      <c r="P86" s="9" t="str">
        <f>IF(A86="",
   B86,
   INDEX($P:$P,MATCH(A86,$B:$B,0))&amp; "." &amp; IF(O86=1,"0","1")&amp; "." &amp; B86)</f>
        <v>EL.1.ELER.1.ELER03.1.ELER0301.1.ELER030104.0.ELER030101-01</v>
      </c>
    </row>
    <row r="87" spans="1:16" ht="69" x14ac:dyDescent="0.25">
      <c r="A87" s="19" t="s">
        <v>3714</v>
      </c>
      <c r="B87" s="19" t="s">
        <v>3712</v>
      </c>
      <c r="C87" s="19"/>
      <c r="D87" s="19" t="s">
        <v>4426</v>
      </c>
      <c r="E87" s="19" t="s">
        <v>571</v>
      </c>
      <c r="F87" s="19"/>
      <c r="G87" s="19" t="s">
        <v>4427</v>
      </c>
      <c r="H87" s="19" t="s">
        <v>1971</v>
      </c>
      <c r="I87" s="19" t="s">
        <v>1974</v>
      </c>
      <c r="J87" s="19" t="s">
        <v>4288</v>
      </c>
      <c r="K87" s="20"/>
      <c r="L87" s="20">
        <f>LEN(B87)</f>
        <v>13</v>
      </c>
      <c r="M87" s="21" t="str">
        <f>IF(ISNUMBER(SEARCH("-??",B87)), "MÕÕDIK", VLOOKUP(L87,Abiinfo!C:D,2,0))</f>
        <v>MÕÕDIK</v>
      </c>
      <c r="N87" s="9" t="str">
        <f>IF(A87="","",IF(COUNTIF($B:$B,TRIM(A87))=0,"#VANEM puudub",""))</f>
        <v/>
      </c>
      <c r="O87" s="9">
        <f>IF(ISNUMBER(SEARCH("-",B87)),1,0)</f>
        <v>1</v>
      </c>
      <c r="P87" s="9" t="str">
        <f>IF(A87="",
   B87,
   INDEX($P:$P,MATCH(A87,$B:$B,0))&amp; "." &amp; IF(O87=1,"0","1")&amp; "." &amp; B87)</f>
        <v>EL.1.ELER.1.ELER03.1.ELER0301.1.ELER030104.0.ELER030102-01</v>
      </c>
    </row>
    <row r="88" spans="1:16" ht="69" x14ac:dyDescent="0.25">
      <c r="A88" s="19" t="s">
        <v>3714</v>
      </c>
      <c r="B88" s="19" t="s">
        <v>4428</v>
      </c>
      <c r="C88" s="19"/>
      <c r="D88" s="19" t="s">
        <v>4429</v>
      </c>
      <c r="E88" s="19" t="s">
        <v>571</v>
      </c>
      <c r="F88" s="19"/>
      <c r="G88" s="19" t="s">
        <v>4430</v>
      </c>
      <c r="H88" s="19" t="s">
        <v>1971</v>
      </c>
      <c r="I88" s="19" t="s">
        <v>1974</v>
      </c>
      <c r="J88" s="19" t="s">
        <v>4288</v>
      </c>
      <c r="K88" s="20"/>
      <c r="L88" s="20">
        <f>LEN(B88)</f>
        <v>13</v>
      </c>
      <c r="M88" s="21" t="str">
        <f>IF(ISNUMBER(SEARCH("-??",B88)), "MÕÕDIK", VLOOKUP(L88,Abiinfo!C:D,2,0))</f>
        <v>MÕÕDIK</v>
      </c>
      <c r="N88" s="9" t="str">
        <f>IF(A88="","",IF(COUNTIF($B:$B,TRIM(A88))=0,"#VANEM puudub",""))</f>
        <v/>
      </c>
      <c r="O88" s="9">
        <f>IF(ISNUMBER(SEARCH("-",B88)),1,0)</f>
        <v>1</v>
      </c>
      <c r="P88" s="9" t="str">
        <f>IF(A88="",
   B88,
   INDEX($P:$P,MATCH(A88,$B:$B,0))&amp; "." &amp; IF(O88=1,"0","1")&amp; "." &amp; B88)</f>
        <v>EL.1.ELER.1.ELER03.1.ELER0301.1.ELER030104.0.ELER030102-02</v>
      </c>
    </row>
    <row r="89" spans="1:16" ht="41.4" x14ac:dyDescent="0.25">
      <c r="A89" s="19" t="s">
        <v>3714</v>
      </c>
      <c r="B89" s="19" t="s">
        <v>4431</v>
      </c>
      <c r="C89" s="19"/>
      <c r="D89" s="19" t="s">
        <v>6422</v>
      </c>
      <c r="E89" s="19" t="s">
        <v>571</v>
      </c>
      <c r="F89" s="19"/>
      <c r="G89" s="19" t="s">
        <v>4432</v>
      </c>
      <c r="H89" s="19" t="s">
        <v>1971</v>
      </c>
      <c r="I89" s="19" t="s">
        <v>1974</v>
      </c>
      <c r="J89" s="19" t="s">
        <v>4288</v>
      </c>
      <c r="K89" s="20"/>
      <c r="L89" s="20">
        <f>LEN(B89)</f>
        <v>13</v>
      </c>
      <c r="M89" s="21" t="str">
        <f>IF(ISNUMBER(SEARCH("-??",B89)), "MÕÕDIK", VLOOKUP(L89,Abiinfo!C:D,2,0))</f>
        <v>MÕÕDIK</v>
      </c>
      <c r="N89" s="9" t="str">
        <f>IF(A89="","",IF(COUNTIF($B:$B,TRIM(A89))=0,"#VANEM puudub",""))</f>
        <v/>
      </c>
      <c r="O89" s="9">
        <f>IF(ISNUMBER(SEARCH("-",B89)),1,0)</f>
        <v>1</v>
      </c>
      <c r="P89" s="9" t="str">
        <f>IF(A89="",
   B89,
   INDEX($P:$P,MATCH(A89,$B:$B,0))&amp; "." &amp; IF(O89=1,"0","1")&amp; "." &amp; B89)</f>
        <v>EL.1.ELER.1.ELER03.1.ELER0301.1.ELER030104.0.ELER030102-03</v>
      </c>
    </row>
    <row r="90" spans="1:16" x14ac:dyDescent="0.25">
      <c r="A90" s="19" t="s">
        <v>3714</v>
      </c>
      <c r="B90" s="19" t="s">
        <v>4433</v>
      </c>
      <c r="C90" s="19"/>
      <c r="D90" s="19" t="s">
        <v>4434</v>
      </c>
      <c r="E90" s="19" t="s">
        <v>571</v>
      </c>
      <c r="F90" s="19"/>
      <c r="G90" s="19"/>
      <c r="H90" s="19" t="s">
        <v>1971</v>
      </c>
      <c r="I90" s="19" t="s">
        <v>1974</v>
      </c>
      <c r="J90" s="19" t="s">
        <v>4288</v>
      </c>
      <c r="K90" s="20"/>
      <c r="L90" s="20">
        <f>LEN(B90)</f>
        <v>13</v>
      </c>
      <c r="M90" s="21" t="str">
        <f>IF(ISNUMBER(SEARCH("-??",B90)), "MÕÕDIK", VLOOKUP(L90,Abiinfo!C:D,2,0))</f>
        <v>MÕÕDIK</v>
      </c>
      <c r="N90" s="9" t="str">
        <f>IF(A90="","",IF(COUNTIF($B:$B,TRIM(A90))=0,"#VANEM puudub",""))</f>
        <v/>
      </c>
      <c r="O90" s="9">
        <f>IF(ISNUMBER(SEARCH("-",B90)),1,0)</f>
        <v>1</v>
      </c>
      <c r="P90" s="9" t="str">
        <f>IF(A90="",
   B90,
   INDEX($P:$P,MATCH(A90,$B:$B,0))&amp; "." &amp; IF(O90=1,"0","1")&amp; "." &amp; B90)</f>
        <v>EL.1.ELER.1.ELER03.1.ELER0301.1.ELER030104.0.ELER030102-04</v>
      </c>
    </row>
    <row r="91" spans="1:16" ht="27.6" x14ac:dyDescent="0.25">
      <c r="A91" s="19" t="s">
        <v>3714</v>
      </c>
      <c r="B91" s="19" t="s">
        <v>4435</v>
      </c>
      <c r="C91" s="19"/>
      <c r="D91" s="19" t="s">
        <v>4436</v>
      </c>
      <c r="E91" s="19" t="s">
        <v>571</v>
      </c>
      <c r="F91" s="19"/>
      <c r="G91" s="19" t="s">
        <v>4437</v>
      </c>
      <c r="H91" s="19" t="s">
        <v>1971</v>
      </c>
      <c r="I91" s="19" t="s">
        <v>1974</v>
      </c>
      <c r="J91" s="19" t="s">
        <v>4288</v>
      </c>
      <c r="K91" s="20"/>
      <c r="L91" s="20">
        <f>LEN(B91)</f>
        <v>13</v>
      </c>
      <c r="M91" s="21" t="str">
        <f>IF(ISNUMBER(SEARCH("-??",B91)), "MÕÕDIK", VLOOKUP(L91,Abiinfo!C:D,2,0))</f>
        <v>MÕÕDIK</v>
      </c>
      <c r="N91" s="9" t="str">
        <f>IF(A91="","",IF(COUNTIF($B:$B,TRIM(A91))=0,"#VANEM puudub",""))</f>
        <v/>
      </c>
      <c r="O91" s="9">
        <f>IF(ISNUMBER(SEARCH("-",B91)),1,0)</f>
        <v>1</v>
      </c>
      <c r="P91" s="9" t="str">
        <f>IF(A91="",
   B91,
   INDEX($P:$P,MATCH(A91,$B:$B,0))&amp; "." &amp; IF(O91=1,"0","1")&amp; "." &amp; B91)</f>
        <v>EL.1.ELER.1.ELER03.1.ELER0301.1.ELER030104.0.ELER030102-05</v>
      </c>
    </row>
    <row r="92" spans="1:16" ht="27.6" x14ac:dyDescent="0.25">
      <c r="A92" s="19" t="s">
        <v>3714</v>
      </c>
      <c r="B92" s="19" t="s">
        <v>4438</v>
      </c>
      <c r="C92" s="19"/>
      <c r="D92" s="19" t="s">
        <v>4439</v>
      </c>
      <c r="E92" s="19" t="s">
        <v>571</v>
      </c>
      <c r="F92" s="19"/>
      <c r="G92" s="19" t="s">
        <v>4440</v>
      </c>
      <c r="H92" s="19" t="s">
        <v>1971</v>
      </c>
      <c r="I92" s="19" t="s">
        <v>1974</v>
      </c>
      <c r="J92" s="19" t="s">
        <v>4288</v>
      </c>
      <c r="K92" s="20"/>
      <c r="L92" s="20">
        <f>LEN(B92)</f>
        <v>13</v>
      </c>
      <c r="M92" s="21" t="str">
        <f>IF(ISNUMBER(SEARCH("-??",B92)), "MÕÕDIK", VLOOKUP(L92,Abiinfo!C:D,2,0))</f>
        <v>MÕÕDIK</v>
      </c>
      <c r="N92" s="9" t="str">
        <f>IF(A92="","",IF(COUNTIF($B:$B,TRIM(A92))=0,"#VANEM puudub",""))</f>
        <v/>
      </c>
      <c r="O92" s="9">
        <f>IF(ISNUMBER(SEARCH("-",B92)),1,0)</f>
        <v>1</v>
      </c>
      <c r="P92" s="9" t="str">
        <f>IF(A92="",
   B92,
   INDEX($P:$P,MATCH(A92,$B:$B,0))&amp; "." &amp; IF(O92=1,"0","1")&amp; "." &amp; B92)</f>
        <v>EL.1.ELER.1.ELER03.1.ELER0301.1.ELER030104.0.ELER030102-06</v>
      </c>
    </row>
    <row r="93" spans="1:16" x14ac:dyDescent="0.25">
      <c r="A93" s="19" t="s">
        <v>3714</v>
      </c>
      <c r="B93" s="19" t="s">
        <v>4441</v>
      </c>
      <c r="C93" s="19"/>
      <c r="D93" s="19" t="s">
        <v>4442</v>
      </c>
      <c r="E93" s="19" t="s">
        <v>571</v>
      </c>
      <c r="F93" s="19"/>
      <c r="G93" s="19" t="s">
        <v>4443</v>
      </c>
      <c r="H93" s="19" t="s">
        <v>1972</v>
      </c>
      <c r="I93" s="19" t="s">
        <v>1975</v>
      </c>
      <c r="J93" s="19" t="s">
        <v>4288</v>
      </c>
      <c r="K93" s="20"/>
      <c r="L93" s="20">
        <f>LEN(B93)</f>
        <v>13</v>
      </c>
      <c r="M93" s="21" t="str">
        <f>IF(ISNUMBER(SEARCH("-??",B93)), "MÕÕDIK", VLOOKUP(L93,Abiinfo!C:D,2,0))</f>
        <v>MÕÕDIK</v>
      </c>
      <c r="N93" s="9" t="str">
        <f>IF(A93="","",IF(COUNTIF($B:$B,TRIM(A93))=0,"#VANEM puudub",""))</f>
        <v/>
      </c>
      <c r="O93" s="9">
        <f>IF(ISNUMBER(SEARCH("-",B93)),1,0)</f>
        <v>1</v>
      </c>
      <c r="P93" s="9" t="str">
        <f>IF(A93="",
   B93,
   INDEX($P:$P,MATCH(A93,$B:$B,0))&amp; "." &amp; IF(O93=1,"0","1")&amp; "." &amp; B93)</f>
        <v>EL.1.ELER.1.ELER03.1.ELER0301.1.ELER030104.0.ELER030102-07</v>
      </c>
    </row>
    <row r="94" spans="1:16" ht="27.6" x14ac:dyDescent="0.25">
      <c r="A94" s="19" t="s">
        <v>3714</v>
      </c>
      <c r="B94" s="19" t="s">
        <v>3713</v>
      </c>
      <c r="C94" s="19"/>
      <c r="D94" s="19" t="s">
        <v>4444</v>
      </c>
      <c r="E94" s="19" t="s">
        <v>571</v>
      </c>
      <c r="F94" s="19"/>
      <c r="G94" s="19" t="s">
        <v>4445</v>
      </c>
      <c r="H94" s="19" t="s">
        <v>1971</v>
      </c>
      <c r="I94" s="19" t="s">
        <v>1974</v>
      </c>
      <c r="J94" s="19" t="s">
        <v>4288</v>
      </c>
      <c r="K94" s="20"/>
      <c r="L94" s="20">
        <f>LEN(B94)</f>
        <v>13</v>
      </c>
      <c r="M94" s="21" t="str">
        <f>IF(ISNUMBER(SEARCH("-??",B94)), "MÕÕDIK", VLOOKUP(L94,Abiinfo!C:D,2,0))</f>
        <v>MÕÕDIK</v>
      </c>
      <c r="N94" s="9" t="str">
        <f>IF(A94="","",IF(COUNTIF($B:$B,TRIM(A94))=0,"#VANEM puudub",""))</f>
        <v/>
      </c>
      <c r="O94" s="9">
        <f>IF(ISNUMBER(SEARCH("-",B94)),1,0)</f>
        <v>1</v>
      </c>
      <c r="P94" s="9" t="str">
        <f>IF(A94="",
   B94,
   INDEX($P:$P,MATCH(A94,$B:$B,0))&amp; "." &amp; IF(O94=1,"0","1")&amp; "." &amp; B94)</f>
        <v>EL.1.ELER.1.ELER03.1.ELER0301.1.ELER030104.0.ELER030103-01</v>
      </c>
    </row>
    <row r="95" spans="1:16" ht="27.6" x14ac:dyDescent="0.25">
      <c r="A95" s="19" t="s">
        <v>3714</v>
      </c>
      <c r="B95" s="19" t="s">
        <v>4446</v>
      </c>
      <c r="C95" s="19"/>
      <c r="D95" s="19" t="s">
        <v>4447</v>
      </c>
      <c r="E95" s="19" t="s">
        <v>571</v>
      </c>
      <c r="F95" s="19"/>
      <c r="G95" s="19" t="s">
        <v>4448</v>
      </c>
      <c r="H95" s="19" t="s">
        <v>1971</v>
      </c>
      <c r="I95" s="19" t="s">
        <v>1974</v>
      </c>
      <c r="J95" s="19" t="s">
        <v>4288</v>
      </c>
      <c r="K95" s="20"/>
      <c r="L95" s="20">
        <f>LEN(B95)</f>
        <v>13</v>
      </c>
      <c r="M95" s="21" t="str">
        <f>IF(ISNUMBER(SEARCH("-??",B95)), "MÕÕDIK", VLOOKUP(L95,Abiinfo!C:D,2,0))</f>
        <v>MÕÕDIK</v>
      </c>
      <c r="N95" s="9" t="str">
        <f>IF(A95="","",IF(COUNTIF($B:$B,TRIM(A95))=0,"#VANEM puudub",""))</f>
        <v/>
      </c>
      <c r="O95" s="9">
        <f>IF(ISNUMBER(SEARCH("-",B95)),1,0)</f>
        <v>1</v>
      </c>
      <c r="P95" s="9" t="str">
        <f>IF(A95="",
   B95,
   INDEX($P:$P,MATCH(A95,$B:$B,0))&amp; "." &amp; IF(O95=1,"0","1")&amp; "." &amp; B95)</f>
        <v>EL.1.ELER.1.ELER03.1.ELER0301.1.ELER030104.0.ELER030103-02</v>
      </c>
    </row>
    <row r="96" spans="1:16" ht="41.4" x14ac:dyDescent="0.25">
      <c r="A96" s="19" t="s">
        <v>3714</v>
      </c>
      <c r="B96" s="19" t="s">
        <v>3715</v>
      </c>
      <c r="C96" s="19"/>
      <c r="D96" s="19" t="s">
        <v>4449</v>
      </c>
      <c r="E96" s="19" t="s">
        <v>571</v>
      </c>
      <c r="F96" s="19"/>
      <c r="G96" s="19" t="s">
        <v>4450</v>
      </c>
      <c r="H96" s="19" t="s">
        <v>1971</v>
      </c>
      <c r="I96" s="19" t="s">
        <v>1974</v>
      </c>
      <c r="J96" s="19" t="s">
        <v>20</v>
      </c>
      <c r="K96" s="20"/>
      <c r="L96" s="20">
        <f>LEN(B96)</f>
        <v>13</v>
      </c>
      <c r="M96" s="21" t="str">
        <f>IF(ISNUMBER(SEARCH("-??",B96)), "MÕÕDIK", VLOOKUP(L96,Abiinfo!C:D,2,0))</f>
        <v>MÕÕDIK</v>
      </c>
      <c r="N96" s="9" t="str">
        <f>IF(A96="","",IF(COUNTIF($B:$B,TRIM(A96))=0,"#VANEM puudub",""))</f>
        <v/>
      </c>
      <c r="O96" s="9">
        <f>IF(ISNUMBER(SEARCH("-",B96)),1,0)</f>
        <v>1</v>
      </c>
      <c r="P96" s="9" t="str">
        <f>IF(A96="",
   B96,
   INDEX($P:$P,MATCH(A96,$B:$B,0))&amp; "." &amp; IF(O96=1,"0","1")&amp; "." &amp; B96)</f>
        <v>EL.1.ELER.1.ELER03.1.ELER0301.1.ELER030104.0.ELER030104-01</v>
      </c>
    </row>
    <row r="97" spans="1:16" ht="27.6" x14ac:dyDescent="0.25">
      <c r="A97" s="19" t="s">
        <v>3714</v>
      </c>
      <c r="B97" s="19" t="s">
        <v>4451</v>
      </c>
      <c r="C97" s="19"/>
      <c r="D97" s="19" t="s">
        <v>4452</v>
      </c>
      <c r="E97" s="19" t="s">
        <v>571</v>
      </c>
      <c r="F97" s="19"/>
      <c r="G97" s="19" t="s">
        <v>4453</v>
      </c>
      <c r="H97" s="19" t="s">
        <v>1970</v>
      </c>
      <c r="I97" s="19"/>
      <c r="J97" s="19" t="s">
        <v>3238</v>
      </c>
      <c r="K97" s="20"/>
      <c r="L97" s="20">
        <f>LEN(B97)</f>
        <v>13</v>
      </c>
      <c r="M97" s="21" t="str">
        <f>IF(ISNUMBER(SEARCH("-??",B97)), "MÕÕDIK", VLOOKUP(L97,Abiinfo!C:D,2,0))</f>
        <v>MÕÕDIK</v>
      </c>
      <c r="N97" s="9" t="str">
        <f>IF(A97="","",IF(COUNTIF($B:$B,TRIM(A97))=0,"#VANEM puudub",""))</f>
        <v/>
      </c>
      <c r="O97" s="9">
        <f>IF(ISNUMBER(SEARCH("-",B97)),1,0)</f>
        <v>1</v>
      </c>
      <c r="P97" s="9" t="str">
        <f>IF(A97="",
   B97,
   INDEX($P:$P,MATCH(A97,$B:$B,0))&amp; "." &amp; IF(O97=1,"0","1")&amp; "." &amp; B97)</f>
        <v>EL.1.ELER.1.ELER03.1.ELER0301.1.ELER030104.0.ELER030104-02</v>
      </c>
    </row>
    <row r="98" spans="1:16" ht="27.6" x14ac:dyDescent="0.25">
      <c r="A98" s="19" t="s">
        <v>3709</v>
      </c>
      <c r="B98" s="19" t="s">
        <v>3716</v>
      </c>
      <c r="C98" s="19" t="s">
        <v>3717</v>
      </c>
      <c r="D98" s="19" t="s">
        <v>6423</v>
      </c>
      <c r="E98" s="19" t="s">
        <v>576</v>
      </c>
      <c r="F98" s="19"/>
      <c r="G98" s="19"/>
      <c r="H98" s="19"/>
      <c r="I98" s="19"/>
      <c r="J98" s="19"/>
      <c r="K98" s="20"/>
      <c r="L98" s="20">
        <f>LEN(B98)</f>
        <v>10</v>
      </c>
      <c r="M98" s="21" t="str">
        <f>IF(ISNUMBER(SEARCH("-??",B98)), "MÕÕDIK", VLOOKUP(L98,Abiinfo!C:D,2,0))</f>
        <v>teenus</v>
      </c>
      <c r="N98" s="9" t="str">
        <f>IF(A98="","",IF(COUNTIF($B:$B,TRIM(A98))=0,"#VANEM puudub",""))</f>
        <v/>
      </c>
      <c r="O98" s="9">
        <f>IF(ISNUMBER(SEARCH("-",B98)),1,0)</f>
        <v>0</v>
      </c>
      <c r="P98" s="9" t="str">
        <f>IF(A98="",
   B98,
   INDEX($P:$P,MATCH(A98,$B:$B,0))&amp; "." &amp; IF(O98=1,"0","1")&amp; "." &amp; B98)</f>
        <v>EL.1.ELER.1.ELER03.1.ELER0301.1.ELER030109</v>
      </c>
    </row>
    <row r="99" spans="1:16" x14ac:dyDescent="0.25">
      <c r="A99" s="19" t="s">
        <v>3716</v>
      </c>
      <c r="B99" s="19" t="s">
        <v>3718</v>
      </c>
      <c r="C99" s="19"/>
      <c r="D99" s="19" t="s">
        <v>4454</v>
      </c>
      <c r="E99" s="19" t="s">
        <v>576</v>
      </c>
      <c r="F99" s="19"/>
      <c r="G99" s="19"/>
      <c r="H99" s="19" t="s">
        <v>1972</v>
      </c>
      <c r="I99" s="19"/>
      <c r="J99" s="19" t="s">
        <v>4288</v>
      </c>
      <c r="K99" s="20"/>
      <c r="L99" s="20">
        <f>LEN(B99)</f>
        <v>13</v>
      </c>
      <c r="M99" s="21" t="str">
        <f>IF(ISNUMBER(SEARCH("-??",B99)), "MÕÕDIK", VLOOKUP(L99,Abiinfo!C:D,2,0))</f>
        <v>MÕÕDIK</v>
      </c>
      <c r="N99" s="9" t="str">
        <f>IF(A99="","",IF(COUNTIF($B:$B,TRIM(A99))=0,"#VANEM puudub",""))</f>
        <v/>
      </c>
      <c r="O99" s="9">
        <f>IF(ISNUMBER(SEARCH("-",B99)),1,0)</f>
        <v>1</v>
      </c>
      <c r="P99" s="9" t="str">
        <f>IF(A99="",
   B99,
   INDEX($P:$P,MATCH(A99,$B:$B,0))&amp; "." &amp; IF(O99=1,"0","1")&amp; "." &amp; B99)</f>
        <v>EL.1.ELER.1.ELER03.1.ELER0301.1.ELER030109.0.ELER030109-01</v>
      </c>
    </row>
    <row r="100" spans="1:16" ht="27.6" x14ac:dyDescent="0.25">
      <c r="A100" s="19" t="s">
        <v>3709</v>
      </c>
      <c r="B100" s="19" t="s">
        <v>3719</v>
      </c>
      <c r="C100" s="19" t="s">
        <v>1740</v>
      </c>
      <c r="D100" s="19" t="s">
        <v>593</v>
      </c>
      <c r="E100" s="19" t="s">
        <v>576</v>
      </c>
      <c r="F100" s="19"/>
      <c r="G100" s="19"/>
      <c r="H100" s="19"/>
      <c r="I100" s="19"/>
      <c r="J100" s="19"/>
      <c r="K100" s="20"/>
      <c r="L100" s="20">
        <f>LEN(B100)</f>
        <v>10</v>
      </c>
      <c r="M100" s="21" t="str">
        <f>IF(ISNUMBER(SEARCH("-??",B100)), "MÕÕDIK", VLOOKUP(L100,Abiinfo!C:D,2,0))</f>
        <v>teenus</v>
      </c>
      <c r="N100" s="9" t="str">
        <f>IF(A100="","",IF(COUNTIF($B:$B,TRIM(A100))=0,"#VANEM puudub",""))</f>
        <v/>
      </c>
      <c r="O100" s="9">
        <f>IF(ISNUMBER(SEARCH("-",B100)),1,0)</f>
        <v>0</v>
      </c>
      <c r="P100" s="9" t="str">
        <f>IF(A100="",
   B100,
   INDEX($P:$P,MATCH(A100,$B:$B,0))&amp; "." &amp; IF(O100=1,"0","1")&amp; "." &amp; B100)</f>
        <v>EL.1.ELER.1.ELER03.1.ELER0301.1.ELER030110</v>
      </c>
    </row>
    <row r="101" spans="1:16" x14ac:dyDescent="0.25">
      <c r="A101" s="19" t="s">
        <v>3719</v>
      </c>
      <c r="B101" s="19" t="s">
        <v>3720</v>
      </c>
      <c r="C101" s="19"/>
      <c r="D101" s="19" t="s">
        <v>4455</v>
      </c>
      <c r="E101" s="19" t="s">
        <v>576</v>
      </c>
      <c r="F101" s="19"/>
      <c r="G101" s="19"/>
      <c r="H101" s="19" t="s">
        <v>1972</v>
      </c>
      <c r="I101" s="19"/>
      <c r="J101" s="19" t="s">
        <v>4288</v>
      </c>
      <c r="K101" s="20"/>
      <c r="L101" s="20">
        <f>LEN(B101)</f>
        <v>13</v>
      </c>
      <c r="M101" s="21" t="str">
        <f>IF(ISNUMBER(SEARCH("-??",B101)), "MÕÕDIK", VLOOKUP(L101,Abiinfo!C:D,2,0))</f>
        <v>MÕÕDIK</v>
      </c>
      <c r="N101" s="9" t="str">
        <f>IF(A101="","",IF(COUNTIF($B:$B,TRIM(A101))=0,"#VANEM puudub",""))</f>
        <v/>
      </c>
      <c r="O101" s="9">
        <f>IF(ISNUMBER(SEARCH("-",B101)),1,0)</f>
        <v>1</v>
      </c>
      <c r="P101" s="9" t="str">
        <f>IF(A101="",
   B101,
   INDEX($P:$P,MATCH(A101,$B:$B,0))&amp; "." &amp; IF(O101=1,"0","1")&amp; "." &amp; B101)</f>
        <v>EL.1.ELER.1.ELER03.1.ELER0301.1.ELER030110.0.ELER030110-01</v>
      </c>
    </row>
    <row r="102" spans="1:16" ht="27.6" x14ac:dyDescent="0.25">
      <c r="A102" s="19" t="s">
        <v>3709</v>
      </c>
      <c r="B102" s="19" t="s">
        <v>4888</v>
      </c>
      <c r="C102" s="19" t="s">
        <v>4889</v>
      </c>
      <c r="D102" s="19" t="s">
        <v>6424</v>
      </c>
      <c r="E102" s="19" t="s">
        <v>577</v>
      </c>
      <c r="F102" s="19"/>
      <c r="G102" s="19"/>
      <c r="H102" s="19"/>
      <c r="I102" s="19"/>
      <c r="J102" s="19"/>
      <c r="K102" s="20"/>
      <c r="L102" s="20">
        <f>LEN(B102)</f>
        <v>10</v>
      </c>
      <c r="M102" s="21" t="str">
        <f>IF(ISNUMBER(SEARCH("-??",B102)), "MÕÕDIK", VLOOKUP(L102,Abiinfo!C:D,2,0))</f>
        <v>teenus</v>
      </c>
      <c r="N102" s="9" t="str">
        <f>IF(A102="","",IF(COUNTIF($B:$B,TRIM(A102))=0,"#VANEM puudub",""))</f>
        <v/>
      </c>
      <c r="O102" s="9">
        <f>IF(ISNUMBER(SEARCH("-",B102)),1,0)</f>
        <v>0</v>
      </c>
      <c r="P102" s="9" t="str">
        <f>IF(A102="",
   B102,
   INDEX($P:$P,MATCH(A102,$B:$B,0))&amp; "." &amp; IF(O102=1,"0","1")&amp; "." &amp; B102)</f>
        <v>EL.1.ELER.1.ELER03.1.ELER0301.1.ELER030113</v>
      </c>
    </row>
    <row r="103" spans="1:16" x14ac:dyDescent="0.25">
      <c r="A103" s="19" t="s">
        <v>4888</v>
      </c>
      <c r="B103" s="19" t="s">
        <v>5441</v>
      </c>
      <c r="C103" s="19"/>
      <c r="D103" s="19" t="s">
        <v>5431</v>
      </c>
      <c r="E103" s="19" t="s">
        <v>577</v>
      </c>
      <c r="F103" s="19"/>
      <c r="G103" s="19"/>
      <c r="H103" s="19" t="s">
        <v>1973</v>
      </c>
      <c r="I103" s="19" t="s">
        <v>1974</v>
      </c>
      <c r="J103" s="19" t="s">
        <v>4285</v>
      </c>
      <c r="K103" s="20"/>
      <c r="L103" s="20">
        <f>LEN(B103)</f>
        <v>13</v>
      </c>
      <c r="M103" s="21" t="str">
        <f>IF(ISNUMBER(SEARCH("-??",B103)), "MÕÕDIK", VLOOKUP(L103,Abiinfo!C:D,2,0))</f>
        <v>MÕÕDIK</v>
      </c>
      <c r="N103" s="9" t="str">
        <f>IF(A103="","",IF(COUNTIF($B:$B,TRIM(A103))=0,"#VANEM puudub",""))</f>
        <v/>
      </c>
      <c r="O103" s="9">
        <f>IF(ISNUMBER(SEARCH("-",B103)),1,0)</f>
        <v>1</v>
      </c>
      <c r="P103" s="9" t="str">
        <f>IF(A103="",
   B103,
   INDEX($P:$P,MATCH(A103,$B:$B,0))&amp; "." &amp; IF(O103=1,"0","1")&amp; "." &amp; B103)</f>
        <v>EL.1.ELER.1.ELER03.1.ELER0301.1.ELER030113.0.ELER030113-01</v>
      </c>
    </row>
    <row r="104" spans="1:16" x14ac:dyDescent="0.25">
      <c r="A104" s="19" t="s">
        <v>4888</v>
      </c>
      <c r="B104" s="19" t="s">
        <v>5442</v>
      </c>
      <c r="C104" s="19"/>
      <c r="D104" s="19" t="s">
        <v>5435</v>
      </c>
      <c r="E104" s="19" t="s">
        <v>577</v>
      </c>
      <c r="F104" s="19"/>
      <c r="G104" s="19"/>
      <c r="H104" s="19" t="s">
        <v>1971</v>
      </c>
      <c r="I104" s="19" t="s">
        <v>1974</v>
      </c>
      <c r="J104" s="19" t="s">
        <v>4285</v>
      </c>
      <c r="K104" s="20"/>
      <c r="L104" s="20">
        <f>LEN(B104)</f>
        <v>13</v>
      </c>
      <c r="M104" s="21" t="str">
        <f>IF(ISNUMBER(SEARCH("-??",B104)), "MÕÕDIK", VLOOKUP(L104,Abiinfo!C:D,2,0))</f>
        <v>MÕÕDIK</v>
      </c>
      <c r="N104" s="9" t="str">
        <f>IF(A104="","",IF(COUNTIF($B:$B,TRIM(A104))=0,"#VANEM puudub",""))</f>
        <v/>
      </c>
      <c r="O104" s="9">
        <f>IF(ISNUMBER(SEARCH("-",B104)),1,0)</f>
        <v>1</v>
      </c>
      <c r="P104" s="9" t="str">
        <f>IF(A104="",
   B104,
   INDEX($P:$P,MATCH(A104,$B:$B,0))&amp; "." &amp; IF(O104=1,"0","1")&amp; "." &amp; B104)</f>
        <v>EL.1.ELER.1.ELER03.1.ELER0301.1.ELER030113.0.ELER030113-02</v>
      </c>
    </row>
    <row r="105" spans="1:16" x14ac:dyDescent="0.25">
      <c r="A105" s="19" t="s">
        <v>4888</v>
      </c>
      <c r="B105" s="19" t="s">
        <v>5443</v>
      </c>
      <c r="C105" s="19"/>
      <c r="D105" s="19" t="s">
        <v>5405</v>
      </c>
      <c r="E105" s="19" t="s">
        <v>577</v>
      </c>
      <c r="F105" s="19"/>
      <c r="G105" s="19"/>
      <c r="H105" s="19" t="s">
        <v>1973</v>
      </c>
      <c r="I105" s="19" t="s">
        <v>1974</v>
      </c>
      <c r="J105" s="19" t="s">
        <v>4285</v>
      </c>
      <c r="K105" s="20"/>
      <c r="L105" s="20">
        <f>LEN(B105)</f>
        <v>13</v>
      </c>
      <c r="M105" s="21" t="str">
        <f>IF(ISNUMBER(SEARCH("-??",B105)), "MÕÕDIK", VLOOKUP(L105,Abiinfo!C:D,2,0))</f>
        <v>MÕÕDIK</v>
      </c>
      <c r="N105" s="9" t="str">
        <f>IF(A105="","",IF(COUNTIF($B:$B,TRIM(A105))=0,"#VANEM puudub",""))</f>
        <v/>
      </c>
      <c r="O105" s="9">
        <f>IF(ISNUMBER(SEARCH("-",B105)),1,0)</f>
        <v>1</v>
      </c>
      <c r="P105" s="9" t="str">
        <f>IF(A105="",
   B105,
   INDEX($P:$P,MATCH(A105,$B:$B,0))&amp; "." &amp; IF(O105=1,"0","1")&amp; "." &amp; B105)</f>
        <v>EL.1.ELER.1.ELER03.1.ELER0301.1.ELER030113.0.ELER030113-03</v>
      </c>
    </row>
    <row r="106" spans="1:16" ht="27.6" x14ac:dyDescent="0.25">
      <c r="A106" s="19" t="s">
        <v>3707</v>
      </c>
      <c r="B106" s="19" t="s">
        <v>3721</v>
      </c>
      <c r="C106" s="19" t="s">
        <v>5992</v>
      </c>
      <c r="D106" s="19" t="s">
        <v>6425</v>
      </c>
      <c r="E106" s="19" t="s">
        <v>571</v>
      </c>
      <c r="F106" s="19"/>
      <c r="G106" s="19"/>
      <c r="H106" s="19"/>
      <c r="I106" s="19"/>
      <c r="J106" s="19"/>
      <c r="K106" s="20"/>
      <c r="L106" s="20">
        <f>LEN(B106)</f>
        <v>8</v>
      </c>
      <c r="M106" s="21" t="str">
        <f>IF(ISNUMBER(SEARCH("-??",B106)), "MÕÕDIK", VLOOKUP(L106,Abiinfo!C:D,2,0))</f>
        <v>programmi tegevus</v>
      </c>
      <c r="N106" s="9" t="str">
        <f>IF(A106="","",IF(COUNTIF($B:$B,TRIM(A106))=0,"#VANEM puudub",""))</f>
        <v/>
      </c>
      <c r="O106" s="9">
        <f>IF(ISNUMBER(SEARCH("-",B106)),1,0)</f>
        <v>0</v>
      </c>
      <c r="P106" s="9" t="str">
        <f>IF(A106="",
   B106,
   INDEX($P:$P,MATCH(A106,$B:$B,0))&amp; "." &amp; IF(O106=1,"0","1")&amp; "." &amp; B106)</f>
        <v>EL.1.ELER.1.ELER03.1.ELER0302</v>
      </c>
    </row>
    <row r="107" spans="1:16" ht="27.6" x14ac:dyDescent="0.25">
      <c r="A107" s="19" t="s">
        <v>3721</v>
      </c>
      <c r="B107" s="19" t="s">
        <v>3722</v>
      </c>
      <c r="C107" s="19"/>
      <c r="D107" s="19" t="s">
        <v>4456</v>
      </c>
      <c r="E107" s="19" t="s">
        <v>571</v>
      </c>
      <c r="F107" s="19"/>
      <c r="G107" s="19" t="s">
        <v>4457</v>
      </c>
      <c r="H107" s="19" t="s">
        <v>1972</v>
      </c>
      <c r="I107" s="19"/>
      <c r="J107" s="19" t="s">
        <v>3238</v>
      </c>
      <c r="K107" s="20"/>
      <c r="L107" s="20">
        <f>LEN(B107)</f>
        <v>11</v>
      </c>
      <c r="M107" s="21" t="str">
        <f>IF(ISNUMBER(SEARCH("-??",B107)), "MÕÕDIK", VLOOKUP(L107,Abiinfo!C:D,2,0))</f>
        <v>MÕÕDIK</v>
      </c>
      <c r="N107" s="9" t="str">
        <f>IF(A107="","",IF(COUNTIF($B:$B,TRIM(A107))=0,"#VANEM puudub",""))</f>
        <v/>
      </c>
      <c r="O107" s="9">
        <f>IF(ISNUMBER(SEARCH("-",B107)),1,0)</f>
        <v>1</v>
      </c>
      <c r="P107" s="9" t="str">
        <f>IF(A107="",
   B107,
   INDEX($P:$P,MATCH(A107,$B:$B,0))&amp; "." &amp; IF(O107=1,"0","1")&amp; "." &amp; B107)</f>
        <v>EL.1.ELER.1.ELER03.1.ELER0302.0.ELER0302-02</v>
      </c>
    </row>
    <row r="108" spans="1:16" ht="96.6" x14ac:dyDescent="0.25">
      <c r="A108" s="19" t="s">
        <v>3721</v>
      </c>
      <c r="B108" s="19" t="s">
        <v>6596</v>
      </c>
      <c r="C108" s="19"/>
      <c r="D108" s="19" t="s">
        <v>6597</v>
      </c>
      <c r="E108" s="19" t="s">
        <v>571</v>
      </c>
      <c r="F108" s="19"/>
      <c r="G108" s="19" t="s">
        <v>6598</v>
      </c>
      <c r="H108" s="19" t="s">
        <v>1972</v>
      </c>
      <c r="I108" s="19" t="s">
        <v>1974</v>
      </c>
      <c r="J108" s="19" t="s">
        <v>6599</v>
      </c>
      <c r="K108" s="20"/>
      <c r="L108" s="20">
        <f>LEN(B108)</f>
        <v>11</v>
      </c>
      <c r="M108" s="21" t="str">
        <f>IF(ISNUMBER(SEARCH("-??",B108)), "MÕÕDIK", VLOOKUP(L108,Abiinfo!C:D,2,0))</f>
        <v>MÕÕDIK</v>
      </c>
      <c r="N108" s="9" t="str">
        <f>IF(A108="","",IF(COUNTIF($B:$B,TRIM(A108))=0,"#VANEM puudub",""))</f>
        <v/>
      </c>
      <c r="O108" s="9">
        <f>IF(ISNUMBER(SEARCH("-",B108)),1,0)</f>
        <v>1</v>
      </c>
      <c r="P108" s="9" t="str">
        <f>IF(A108="",
   B108,
   INDEX($P:$P,MATCH(A108,$B:$B,0))&amp; "." &amp; IF(O108=1,"0","1")&amp; "." &amp; B108)</f>
        <v>EL.1.ELER.1.ELER03.1.ELER0302.0.ELER0302-03</v>
      </c>
    </row>
    <row r="109" spans="1:16" ht="69" x14ac:dyDescent="0.25">
      <c r="A109" s="19" t="s">
        <v>3721</v>
      </c>
      <c r="B109" s="19" t="s">
        <v>3723</v>
      </c>
      <c r="C109" s="19" t="s">
        <v>4654</v>
      </c>
      <c r="D109" s="19" t="s">
        <v>6426</v>
      </c>
      <c r="E109" s="19" t="s">
        <v>571</v>
      </c>
      <c r="F109" s="19"/>
      <c r="G109" s="19"/>
      <c r="H109" s="19"/>
      <c r="I109" s="19"/>
      <c r="J109" s="19"/>
      <c r="K109" s="20"/>
      <c r="L109" s="20">
        <f>LEN(B109)</f>
        <v>10</v>
      </c>
      <c r="M109" s="21" t="str">
        <f>IF(ISNUMBER(SEARCH("-??",B109)), "MÕÕDIK", VLOOKUP(L109,Abiinfo!C:D,2,0))</f>
        <v>teenus</v>
      </c>
      <c r="N109" s="9" t="str">
        <f>IF(A109="","",IF(COUNTIF($B:$B,TRIM(A109))=0,"#VANEM puudub",""))</f>
        <v/>
      </c>
      <c r="O109" s="9">
        <f>IF(ISNUMBER(SEARCH("-",B109)),1,0)</f>
        <v>0</v>
      </c>
      <c r="P109" s="9" t="str">
        <f>IF(A109="",
   B109,
   INDEX($P:$P,MATCH(A109,$B:$B,0))&amp; "." &amp; IF(O109=1,"0","1")&amp; "." &amp; B109)</f>
        <v>EL.1.ELER.1.ELER03.1.ELER0302.1.ELER030201</v>
      </c>
    </row>
    <row r="110" spans="1:16" ht="41.4" x14ac:dyDescent="0.25">
      <c r="A110" s="19" t="s">
        <v>3723</v>
      </c>
      <c r="B110" s="19" t="s">
        <v>3724</v>
      </c>
      <c r="C110" s="19"/>
      <c r="D110" s="19" t="s">
        <v>4458</v>
      </c>
      <c r="E110" s="19" t="s">
        <v>571</v>
      </c>
      <c r="F110" s="19"/>
      <c r="G110" s="19" t="s">
        <v>4459</v>
      </c>
      <c r="H110" s="19" t="s">
        <v>1971</v>
      </c>
      <c r="I110" s="19" t="s">
        <v>1974</v>
      </c>
      <c r="J110" s="19" t="s">
        <v>3238</v>
      </c>
      <c r="K110" s="20"/>
      <c r="L110" s="20">
        <f>LEN(B110)</f>
        <v>13</v>
      </c>
      <c r="M110" s="21" t="str">
        <f>IF(ISNUMBER(SEARCH("-??",B110)), "MÕÕDIK", VLOOKUP(L110,Abiinfo!C:D,2,0))</f>
        <v>MÕÕDIK</v>
      </c>
      <c r="N110" s="9" t="str">
        <f>IF(A110="","",IF(COUNTIF($B:$B,TRIM(A110))=0,"#VANEM puudub",""))</f>
        <v/>
      </c>
      <c r="O110" s="9">
        <f>IF(ISNUMBER(SEARCH("-",B110)),1,0)</f>
        <v>1</v>
      </c>
      <c r="P110" s="9" t="str">
        <f>IF(A110="",
   B110,
   INDEX($P:$P,MATCH(A110,$B:$B,0))&amp; "." &amp; IF(O110=1,"0","1")&amp; "." &amp; B110)</f>
        <v>EL.1.ELER.1.ELER03.1.ELER0302.1.ELER030201.0.ELER030201-01</v>
      </c>
    </row>
    <row r="111" spans="1:16" ht="27.6" x14ac:dyDescent="0.25">
      <c r="A111" s="19" t="s">
        <v>3723</v>
      </c>
      <c r="B111" s="19" t="s">
        <v>3725</v>
      </c>
      <c r="C111" s="19"/>
      <c r="D111" s="19" t="s">
        <v>5444</v>
      </c>
      <c r="E111" s="19" t="s">
        <v>571</v>
      </c>
      <c r="F111" s="19"/>
      <c r="G111" s="19" t="s">
        <v>5445</v>
      </c>
      <c r="H111" s="19" t="s">
        <v>1971</v>
      </c>
      <c r="I111" s="19" t="s">
        <v>1974</v>
      </c>
      <c r="J111" s="19" t="s">
        <v>3238</v>
      </c>
      <c r="K111" s="20"/>
      <c r="L111" s="20">
        <f>LEN(B111)</f>
        <v>13</v>
      </c>
      <c r="M111" s="21" t="str">
        <f>IF(ISNUMBER(SEARCH("-??",B111)), "MÕÕDIK", VLOOKUP(L111,Abiinfo!C:D,2,0))</f>
        <v>MÕÕDIK</v>
      </c>
      <c r="N111" s="9" t="str">
        <f>IF(A111="","",IF(COUNTIF($B:$B,TRIM(A111))=0,"#VANEM puudub",""))</f>
        <v/>
      </c>
      <c r="O111" s="9">
        <f>IF(ISNUMBER(SEARCH("-",B111)),1,0)</f>
        <v>1</v>
      </c>
      <c r="P111" s="9" t="str">
        <f>IF(A111="",
   B111,
   INDEX($P:$P,MATCH(A111,$B:$B,0))&amp; "." &amp; IF(O111=1,"0","1")&amp; "." &amp; B111)</f>
        <v>EL.1.ELER.1.ELER03.1.ELER0302.1.ELER030201.0.ELER030201-02</v>
      </c>
    </row>
    <row r="112" spans="1:16" ht="27.6" x14ac:dyDescent="0.25">
      <c r="A112" s="19" t="s">
        <v>3723</v>
      </c>
      <c r="B112" s="19" t="s">
        <v>3726</v>
      </c>
      <c r="C112" s="19"/>
      <c r="D112" s="19" t="s">
        <v>4460</v>
      </c>
      <c r="E112" s="19" t="s">
        <v>571</v>
      </c>
      <c r="F112" s="19"/>
      <c r="G112" s="19" t="s">
        <v>4461</v>
      </c>
      <c r="H112" s="19" t="s">
        <v>1971</v>
      </c>
      <c r="I112" s="19" t="s">
        <v>1974</v>
      </c>
      <c r="J112" s="19" t="s">
        <v>3238</v>
      </c>
      <c r="K112" s="20"/>
      <c r="L112" s="20">
        <f>LEN(B112)</f>
        <v>13</v>
      </c>
      <c r="M112" s="21" t="str">
        <f>IF(ISNUMBER(SEARCH("-??",B112)), "MÕÕDIK", VLOOKUP(L112,Abiinfo!C:D,2,0))</f>
        <v>MÕÕDIK</v>
      </c>
      <c r="N112" s="9" t="str">
        <f>IF(A112="","",IF(COUNTIF($B:$B,TRIM(A112))=0,"#VANEM puudub",""))</f>
        <v/>
      </c>
      <c r="O112" s="9">
        <f>IF(ISNUMBER(SEARCH("-",B112)),1,0)</f>
        <v>1</v>
      </c>
      <c r="P112" s="9" t="str">
        <f>IF(A112="",
   B112,
   INDEX($P:$P,MATCH(A112,$B:$B,0))&amp; "." &amp; IF(O112=1,"0","1")&amp; "." &amp; B112)</f>
        <v>EL.1.ELER.1.ELER03.1.ELER0302.1.ELER030201.0.ELER030202-01</v>
      </c>
    </row>
    <row r="113" spans="1:16" ht="41.4" x14ac:dyDescent="0.25">
      <c r="A113" s="19" t="s">
        <v>3689</v>
      </c>
      <c r="B113" s="19" t="s">
        <v>4017</v>
      </c>
      <c r="C113" s="19" t="s">
        <v>4018</v>
      </c>
      <c r="D113" s="19" t="s">
        <v>4019</v>
      </c>
      <c r="E113" s="19" t="s">
        <v>11</v>
      </c>
      <c r="F113" s="19"/>
      <c r="G113" s="19"/>
      <c r="H113" s="19"/>
      <c r="I113" s="19"/>
      <c r="J113" s="19"/>
      <c r="K113" s="20"/>
      <c r="L113" s="20">
        <f>LEN(B113)</f>
        <v>4</v>
      </c>
      <c r="M113" s="21" t="str">
        <f>IF(ISNUMBER(SEARCH("-??",B113)), "MÕÕDIK", VLOOKUP(L113,Abiinfo!C:D,2,0))</f>
        <v>programm</v>
      </c>
      <c r="N113" s="9" t="str">
        <f>IF(A113="","",IF(COUNTIF($B:$B,TRIM(A113))=0,"#VANEM puudub",""))</f>
        <v/>
      </c>
      <c r="O113" s="9">
        <f>IF(ISNUMBER(SEARCH("-",B113)),1,0)</f>
        <v>0</v>
      </c>
      <c r="P113" s="9" t="str">
        <f>IF(A113="",
   B113,
   INDEX($P:$P,MATCH(A113,$B:$B,0))&amp; "." &amp; IF(O113=1,"0","1")&amp; "." &amp; B113)</f>
        <v>EL.1.ELMR</v>
      </c>
    </row>
    <row r="114" spans="1:16" x14ac:dyDescent="0.25">
      <c r="A114" s="19" t="s">
        <v>4017</v>
      </c>
      <c r="B114" s="19" t="s">
        <v>4020</v>
      </c>
      <c r="C114" s="19"/>
      <c r="D114" s="19" t="s">
        <v>5144</v>
      </c>
      <c r="E114" s="19" t="s">
        <v>11</v>
      </c>
      <c r="F114" s="19"/>
      <c r="G114" s="19" t="s">
        <v>4192</v>
      </c>
      <c r="H114" s="19" t="s">
        <v>1973</v>
      </c>
      <c r="I114" s="19" t="s">
        <v>1974</v>
      </c>
      <c r="J114" s="19" t="s">
        <v>4161</v>
      </c>
      <c r="K114" s="20"/>
      <c r="L114" s="20">
        <f>LEN(B114)</f>
        <v>7</v>
      </c>
      <c r="M114" s="21" t="str">
        <f>IF(ISNUMBER(SEARCH("-??",B114)), "MÕÕDIK", VLOOKUP(L114,Abiinfo!C:D,2,0))</f>
        <v>MÕÕDIK</v>
      </c>
      <c r="N114" s="9" t="str">
        <f>IF(A114="","",IF(COUNTIF($B:$B,TRIM(A114))=0,"#VANEM puudub",""))</f>
        <v/>
      </c>
      <c r="O114" s="9">
        <f>IF(ISNUMBER(SEARCH("-",B114)),1,0)</f>
        <v>1</v>
      </c>
      <c r="P114" s="9" t="str">
        <f>IF(A114="",
   B114,
   INDEX($P:$P,MATCH(A114,$B:$B,0))&amp; "." &amp; IF(O114=1,"0","1")&amp; "." &amp; B114)</f>
        <v>EL.1.ELMR.0.ELMR-01</v>
      </c>
    </row>
    <row r="115" spans="1:16" ht="41.4" x14ac:dyDescent="0.25">
      <c r="A115" s="19" t="s">
        <v>4017</v>
      </c>
      <c r="B115" s="19" t="s">
        <v>4021</v>
      </c>
      <c r="C115" s="19" t="s">
        <v>4022</v>
      </c>
      <c r="D115" s="19" t="s">
        <v>4019</v>
      </c>
      <c r="E115" s="19" t="s">
        <v>11</v>
      </c>
      <c r="F115" s="19"/>
      <c r="G115" s="19"/>
      <c r="H115" s="19"/>
      <c r="I115" s="19"/>
      <c r="J115" s="19"/>
      <c r="K115" s="20"/>
      <c r="L115" s="20">
        <f>LEN(B115)</f>
        <v>6</v>
      </c>
      <c r="M115" s="21" t="str">
        <f>IF(ISNUMBER(SEARCH("-??",B115)), "MÕÕDIK", VLOOKUP(L115,Abiinfo!C:D,2,0))</f>
        <v>meede</v>
      </c>
      <c r="N115" s="9" t="str">
        <f>IF(A115="","",IF(COUNTIF($B:$B,TRIM(A115))=0,"#VANEM puudub",""))</f>
        <v/>
      </c>
      <c r="O115" s="9">
        <f>IF(ISNUMBER(SEARCH("-",B115)),1,0)</f>
        <v>0</v>
      </c>
      <c r="P115" s="9" t="str">
        <f>IF(A115="",
   B115,
   INDEX($P:$P,MATCH(A115,$B:$B,0))&amp; "." &amp; IF(O115=1,"0","1")&amp; "." &amp; B115)</f>
        <v>EL.1.ELMR.1.ELMR01</v>
      </c>
    </row>
    <row r="116" spans="1:16" ht="82.8" x14ac:dyDescent="0.25">
      <c r="A116" s="19" t="s">
        <v>4021</v>
      </c>
      <c r="B116" s="19" t="s">
        <v>4023</v>
      </c>
      <c r="C116" s="19" t="s">
        <v>5744</v>
      </c>
      <c r="D116" s="19" t="s">
        <v>130</v>
      </c>
      <c r="E116" s="19" t="s">
        <v>11</v>
      </c>
      <c r="F116" s="19"/>
      <c r="G116" s="19" t="s">
        <v>1670</v>
      </c>
      <c r="H116" s="19"/>
      <c r="I116" s="19"/>
      <c r="J116" s="19"/>
      <c r="K116" s="20"/>
      <c r="L116" s="20">
        <f>LEN(B116)</f>
        <v>8</v>
      </c>
      <c r="M116" s="21" t="str">
        <f>IF(ISNUMBER(SEARCH("-??",B116)), "MÕÕDIK", VLOOKUP(L116,Abiinfo!C:D,2,0))</f>
        <v>programmi tegevus</v>
      </c>
      <c r="N116" s="9" t="str">
        <f>IF(A116="","",IF(COUNTIF($B:$B,TRIM(A116))=0,"#VANEM puudub",""))</f>
        <v/>
      </c>
      <c r="O116" s="9">
        <f>IF(ISNUMBER(SEARCH("-",B116)),1,0)</f>
        <v>0</v>
      </c>
      <c r="P116" s="9" t="str">
        <f>IF(A116="",
   B116,
   INDEX($P:$P,MATCH(A116,$B:$B,0))&amp; "." &amp; IF(O116=1,"0","1")&amp; "." &amp; B116)</f>
        <v>EL.1.ELMR.1.ELMR01.1.ELMR0101</v>
      </c>
    </row>
    <row r="117" spans="1:16" ht="27.6" x14ac:dyDescent="0.25">
      <c r="A117" s="19" t="s">
        <v>4023</v>
      </c>
      <c r="B117" s="19" t="s">
        <v>4024</v>
      </c>
      <c r="C117" s="19"/>
      <c r="D117" s="19" t="s">
        <v>5238</v>
      </c>
      <c r="E117" s="19" t="s">
        <v>16</v>
      </c>
      <c r="F117" s="19"/>
      <c r="G117" s="19"/>
      <c r="H117" s="19" t="s">
        <v>1973</v>
      </c>
      <c r="I117" s="19" t="s">
        <v>1974</v>
      </c>
      <c r="J117" s="19" t="s">
        <v>4197</v>
      </c>
      <c r="K117" s="20"/>
      <c r="L117" s="20">
        <f>LEN(B117)</f>
        <v>11</v>
      </c>
      <c r="M117" s="21" t="str">
        <f>IF(ISNUMBER(SEARCH("-??",B117)), "MÕÕDIK", VLOOKUP(L117,Abiinfo!C:D,2,0))</f>
        <v>MÕÕDIK</v>
      </c>
      <c r="N117" s="9" t="str">
        <f>IF(A117="","",IF(COUNTIF($B:$B,TRIM(A117))=0,"#VANEM puudub",""))</f>
        <v/>
      </c>
      <c r="O117" s="9">
        <f>IF(ISNUMBER(SEARCH("-",B117)),1,0)</f>
        <v>1</v>
      </c>
      <c r="P117" s="9" t="str">
        <f>IF(A117="",
   B117,
   INDEX($P:$P,MATCH(A117,$B:$B,0))&amp; "." &amp; IF(O117=1,"0","1")&amp; "." &amp; B117)</f>
        <v>EL.1.ELMR.1.ELMR01.1.ELMR0101.0.ELMR0101-01</v>
      </c>
    </row>
    <row r="118" spans="1:16" ht="27.6" x14ac:dyDescent="0.25">
      <c r="A118" s="19" t="s">
        <v>4023</v>
      </c>
      <c r="B118" s="19" t="s">
        <v>5145</v>
      </c>
      <c r="C118" s="19"/>
      <c r="D118" s="19" t="s">
        <v>5146</v>
      </c>
      <c r="E118" s="19" t="s">
        <v>16</v>
      </c>
      <c r="F118" s="19"/>
      <c r="G118" s="19"/>
      <c r="H118" s="19" t="s">
        <v>1973</v>
      </c>
      <c r="I118" s="19" t="s">
        <v>1975</v>
      </c>
      <c r="J118" s="19" t="s">
        <v>4197</v>
      </c>
      <c r="K118" s="20"/>
      <c r="L118" s="20">
        <f>LEN(B118)</f>
        <v>11</v>
      </c>
      <c r="M118" s="21" t="str">
        <f>IF(ISNUMBER(SEARCH("-??",B118)), "MÕÕDIK", VLOOKUP(L118,Abiinfo!C:D,2,0))</f>
        <v>MÕÕDIK</v>
      </c>
      <c r="N118" s="9" t="str">
        <f>IF(A118="","",IF(COUNTIF($B:$B,TRIM(A118))=0,"#VANEM puudub",""))</f>
        <v/>
      </c>
      <c r="O118" s="9">
        <f>IF(ISNUMBER(SEARCH("-",B118)),1,0)</f>
        <v>1</v>
      </c>
      <c r="P118" s="9" t="str">
        <f>IF(A118="",
   B118,
   INDEX($P:$P,MATCH(A118,$B:$B,0))&amp; "." &amp; IF(O118=1,"0","1")&amp; "." &amp; B118)</f>
        <v>EL.1.ELMR.1.ELMR01.1.ELMR0101.0.ELMR0101-03</v>
      </c>
    </row>
    <row r="119" spans="1:16" ht="41.4" x14ac:dyDescent="0.25">
      <c r="A119" s="19" t="s">
        <v>4023</v>
      </c>
      <c r="B119" s="19" t="s">
        <v>4025</v>
      </c>
      <c r="C119" s="19" t="s">
        <v>4026</v>
      </c>
      <c r="D119" s="19" t="s">
        <v>4711</v>
      </c>
      <c r="E119" s="19" t="s">
        <v>16</v>
      </c>
      <c r="F119" s="19"/>
      <c r="G119" s="19"/>
      <c r="H119" s="19"/>
      <c r="I119" s="19"/>
      <c r="J119" s="19"/>
      <c r="K119" s="20"/>
      <c r="L119" s="20">
        <f>LEN(B119)</f>
        <v>10</v>
      </c>
      <c r="M119" s="21" t="str">
        <f>IF(ISNUMBER(SEARCH("-??",B119)), "MÕÕDIK", VLOOKUP(L119,Abiinfo!C:D,2,0))</f>
        <v>teenus</v>
      </c>
      <c r="N119" s="9" t="str">
        <f>IF(A119="","",IF(COUNTIF($B:$B,TRIM(A119))=0,"#VANEM puudub",""))</f>
        <v/>
      </c>
      <c r="O119" s="9">
        <f>IF(ISNUMBER(SEARCH("-",B119)),1,0)</f>
        <v>0</v>
      </c>
      <c r="P119" s="9" t="str">
        <f>IF(A119="",
   B119,
   INDEX($P:$P,MATCH(A119,$B:$B,0))&amp; "." &amp; IF(O119=1,"0","1")&amp; "." &amp; B119)</f>
        <v>EL.1.ELMR.1.ELMR01.1.ELMR0101.1.ELMR010101</v>
      </c>
    </row>
    <row r="120" spans="1:16" ht="27.6" x14ac:dyDescent="0.25">
      <c r="A120" s="19" t="s">
        <v>4025</v>
      </c>
      <c r="B120" s="19" t="s">
        <v>4712</v>
      </c>
      <c r="C120" s="19"/>
      <c r="D120" s="19" t="s">
        <v>3182</v>
      </c>
      <c r="E120" s="19" t="s">
        <v>16</v>
      </c>
      <c r="F120" s="19"/>
      <c r="G120" s="19"/>
      <c r="H120" s="19" t="s">
        <v>1971</v>
      </c>
      <c r="I120" s="19" t="s">
        <v>1974</v>
      </c>
      <c r="J120" s="19" t="s">
        <v>4197</v>
      </c>
      <c r="K120" s="20"/>
      <c r="L120" s="20">
        <f>LEN(B120)</f>
        <v>13</v>
      </c>
      <c r="M120" s="21" t="str">
        <f>IF(ISNUMBER(SEARCH("-??",B120)), "MÕÕDIK", VLOOKUP(L120,Abiinfo!C:D,2,0))</f>
        <v>MÕÕDIK</v>
      </c>
      <c r="N120" s="9" t="str">
        <f>IF(A120="","",IF(COUNTIF($B:$B,TRIM(A120))=0,"#VANEM puudub",""))</f>
        <v/>
      </c>
      <c r="O120" s="9">
        <f>IF(ISNUMBER(SEARCH("-",B120)),1,0)</f>
        <v>1</v>
      </c>
      <c r="P120" s="9" t="str">
        <f>IF(A120="",
   B120,
   INDEX($P:$P,MATCH(A120,$B:$B,0))&amp; "." &amp; IF(O120=1,"0","1")&amp; "." &amp; B120)</f>
        <v>EL.1.ELMR.1.ELMR01.1.ELMR0101.1.ELMR010101.0.ELMR010101-02</v>
      </c>
    </row>
    <row r="121" spans="1:16" ht="27.6" x14ac:dyDescent="0.25">
      <c r="A121" s="19" t="s">
        <v>4025</v>
      </c>
      <c r="B121" s="19" t="s">
        <v>5745</v>
      </c>
      <c r="C121" s="19"/>
      <c r="D121" s="19" t="s">
        <v>5746</v>
      </c>
      <c r="E121" s="19" t="s">
        <v>16</v>
      </c>
      <c r="F121" s="19"/>
      <c r="G121" s="19"/>
      <c r="H121" s="19" t="s">
        <v>1972</v>
      </c>
      <c r="I121" s="19" t="s">
        <v>1975</v>
      </c>
      <c r="J121" s="19" t="s">
        <v>18</v>
      </c>
      <c r="K121" s="20"/>
      <c r="L121" s="20">
        <f>LEN(B121)</f>
        <v>13</v>
      </c>
      <c r="M121" s="21" t="str">
        <f>IF(ISNUMBER(SEARCH("-??",B121)), "MÕÕDIK", VLOOKUP(L121,Abiinfo!C:D,2,0))</f>
        <v>MÕÕDIK</v>
      </c>
      <c r="N121" s="9" t="str">
        <f>IF(A121="","",IF(COUNTIF($B:$B,TRIM(A121))=0,"#VANEM puudub",""))</f>
        <v/>
      </c>
      <c r="O121" s="9">
        <f>IF(ISNUMBER(SEARCH("-",B121)),1,0)</f>
        <v>1</v>
      </c>
      <c r="P121" s="9" t="str">
        <f>IF(A121="",
   B121,
   INDEX($P:$P,MATCH(A121,$B:$B,0))&amp; "." &amp; IF(O121=1,"0","1")&amp; "." &amp; B121)</f>
        <v>EL.1.ELMR.1.ELMR01.1.ELMR0101.1.ELMR010101.0.ELMR010101-04</v>
      </c>
    </row>
    <row r="122" spans="1:16" ht="55.2" x14ac:dyDescent="0.25">
      <c r="A122" s="19" t="s">
        <v>4023</v>
      </c>
      <c r="B122" s="19" t="s">
        <v>5747</v>
      </c>
      <c r="C122" s="19" t="s">
        <v>5748</v>
      </c>
      <c r="D122" s="19" t="s">
        <v>5749</v>
      </c>
      <c r="E122" s="19" t="s">
        <v>4574</v>
      </c>
      <c r="F122" s="19"/>
      <c r="G122" s="19"/>
      <c r="H122" s="19"/>
      <c r="I122" s="19"/>
      <c r="J122" s="19"/>
      <c r="K122" s="20"/>
      <c r="L122" s="20">
        <f>LEN(B122)</f>
        <v>10</v>
      </c>
      <c r="M122" s="21" t="str">
        <f>IF(ISNUMBER(SEARCH("-??",B122)), "MÕÕDIK", VLOOKUP(L122,Abiinfo!C:D,2,0))</f>
        <v>teenus</v>
      </c>
      <c r="N122" s="9" t="str">
        <f>IF(A122="","",IF(COUNTIF($B:$B,TRIM(A122))=0,"#VANEM puudub",""))</f>
        <v/>
      </c>
      <c r="O122" s="9">
        <f>IF(ISNUMBER(SEARCH("-",B122)),1,0)</f>
        <v>0</v>
      </c>
      <c r="P122" s="9" t="str">
        <f>IF(A122="",
   B122,
   INDEX($P:$P,MATCH(A122,$B:$B,0))&amp; "." &amp; IF(O122=1,"0","1")&amp; "." &amp; B122)</f>
        <v>EL.1.ELMR.1.ELMR01.1.ELMR0101.1.ELMR010103</v>
      </c>
    </row>
    <row r="123" spans="1:16" x14ac:dyDescent="0.25">
      <c r="A123" s="19" t="s">
        <v>5747</v>
      </c>
      <c r="B123" s="19" t="s">
        <v>5750</v>
      </c>
      <c r="C123" s="19"/>
      <c r="D123" s="19" t="s">
        <v>5751</v>
      </c>
      <c r="E123" s="19" t="s">
        <v>4574</v>
      </c>
      <c r="F123" s="19"/>
      <c r="G123" s="19"/>
      <c r="H123" s="19" t="s">
        <v>1972</v>
      </c>
      <c r="I123" s="19" t="s">
        <v>1974</v>
      </c>
      <c r="J123" s="19" t="s">
        <v>4197</v>
      </c>
      <c r="K123" s="20"/>
      <c r="L123" s="20">
        <f>LEN(B123)</f>
        <v>13</v>
      </c>
      <c r="M123" s="21" t="str">
        <f>IF(ISNUMBER(SEARCH("-??",B123)), "MÕÕDIK", VLOOKUP(L123,Abiinfo!C:D,2,0))</f>
        <v>MÕÕDIK</v>
      </c>
      <c r="N123" s="9" t="str">
        <f>IF(A123="","",IF(COUNTIF($B:$B,TRIM(A123))=0,"#VANEM puudub",""))</f>
        <v/>
      </c>
      <c r="O123" s="9">
        <f>IF(ISNUMBER(SEARCH("-",B123)),1,0)</f>
        <v>1</v>
      </c>
      <c r="P123" s="9" t="str">
        <f>IF(A123="",
   B123,
   INDEX($P:$P,MATCH(A123,$B:$B,0))&amp; "." &amp; IF(O123=1,"0","1")&amp; "." &amp; B123)</f>
        <v>EL.1.ELMR.1.ELMR01.1.ELMR0101.1.ELMR010103.0.ELMR010103-01</v>
      </c>
    </row>
    <row r="124" spans="1:16" x14ac:dyDescent="0.25">
      <c r="A124" s="19" t="s">
        <v>5747</v>
      </c>
      <c r="B124" s="19" t="s">
        <v>5752</v>
      </c>
      <c r="C124" s="19"/>
      <c r="D124" s="19" t="s">
        <v>5753</v>
      </c>
      <c r="E124" s="19" t="s">
        <v>4574</v>
      </c>
      <c r="F124" s="19"/>
      <c r="G124" s="19"/>
      <c r="H124" s="19" t="s">
        <v>1972</v>
      </c>
      <c r="I124" s="19" t="s">
        <v>1974</v>
      </c>
      <c r="J124" s="19" t="s">
        <v>4197</v>
      </c>
      <c r="K124" s="20"/>
      <c r="L124" s="20">
        <f>LEN(B124)</f>
        <v>13</v>
      </c>
      <c r="M124" s="21" t="str">
        <f>IF(ISNUMBER(SEARCH("-??",B124)), "MÕÕDIK", VLOOKUP(L124,Abiinfo!C:D,2,0))</f>
        <v>MÕÕDIK</v>
      </c>
      <c r="N124" s="9" t="str">
        <f>IF(A124="","",IF(COUNTIF($B:$B,TRIM(A124))=0,"#VANEM puudub",""))</f>
        <v/>
      </c>
      <c r="O124" s="9">
        <f>IF(ISNUMBER(SEARCH("-",B124)),1,0)</f>
        <v>1</v>
      </c>
      <c r="P124" s="9" t="str">
        <f>IF(A124="",
   B124,
   INDEX($P:$P,MATCH(A124,$B:$B,0))&amp; "." &amp; IF(O124=1,"0","1")&amp; "." &amp; B124)</f>
        <v>EL.1.ELMR.1.ELMR01.1.ELMR0101.1.ELMR010103.0.ELMR010103-02</v>
      </c>
    </row>
    <row r="125" spans="1:16" ht="27.6" x14ac:dyDescent="0.25">
      <c r="A125" s="19" t="s">
        <v>4021</v>
      </c>
      <c r="B125" s="19" t="s">
        <v>4027</v>
      </c>
      <c r="C125" s="19" t="s">
        <v>5754</v>
      </c>
      <c r="D125" s="19" t="s">
        <v>4028</v>
      </c>
      <c r="E125" s="19" t="s">
        <v>11</v>
      </c>
      <c r="F125" s="19"/>
      <c r="G125" s="19"/>
      <c r="H125" s="19"/>
      <c r="I125" s="19"/>
      <c r="J125" s="19"/>
      <c r="K125" s="20"/>
      <c r="L125" s="20">
        <f>LEN(B125)</f>
        <v>8</v>
      </c>
      <c r="M125" s="21" t="str">
        <f>IF(ISNUMBER(SEARCH("-??",B125)), "MÕÕDIK", VLOOKUP(L125,Abiinfo!C:D,2,0))</f>
        <v>programmi tegevus</v>
      </c>
      <c r="N125" s="9" t="str">
        <f>IF(A125="","",IF(COUNTIF($B:$B,TRIM(A125))=0,"#VANEM puudub",""))</f>
        <v/>
      </c>
      <c r="O125" s="9">
        <f>IF(ISNUMBER(SEARCH("-",B125)),1,0)</f>
        <v>0</v>
      </c>
      <c r="P125" s="9" t="str">
        <f>IF(A125="",
   B125,
   INDEX($P:$P,MATCH(A125,$B:$B,0))&amp; "." &amp; IF(O125=1,"0","1")&amp; "." &amp; B125)</f>
        <v>EL.1.ELMR.1.ELMR01.1.ELMR0102</v>
      </c>
    </row>
    <row r="126" spans="1:16" ht="27.6" x14ac:dyDescent="0.25">
      <c r="A126" s="22" t="s">
        <v>4027</v>
      </c>
      <c r="B126" s="22" t="s">
        <v>4029</v>
      </c>
      <c r="C126" s="22"/>
      <c r="D126" s="22" t="s">
        <v>4030</v>
      </c>
      <c r="E126" s="22" t="s">
        <v>11</v>
      </c>
      <c r="F126" s="22"/>
      <c r="G126" s="22"/>
      <c r="H126" s="22" t="s">
        <v>1971</v>
      </c>
      <c r="I126" s="22" t="s">
        <v>1974</v>
      </c>
      <c r="J126" s="22" t="s">
        <v>4197</v>
      </c>
      <c r="K126" s="20"/>
      <c r="L126" s="20">
        <f>LEN(B126)</f>
        <v>11</v>
      </c>
      <c r="M126" s="21" t="str">
        <f>IF(ISNUMBER(SEARCH("-??",B126)), "MÕÕDIK", VLOOKUP(L126,Abiinfo!C:D,2,0))</f>
        <v>MÕÕDIK</v>
      </c>
      <c r="N126" s="9" t="str">
        <f>IF(A126="","",IF(COUNTIF($B:$B,TRIM(A126))=0,"#VANEM puudub",""))</f>
        <v/>
      </c>
      <c r="O126" s="9">
        <f>IF(ISNUMBER(SEARCH("-",B126)),1,0)</f>
        <v>1</v>
      </c>
      <c r="P126" s="9" t="str">
        <f>IF(A126="",
   B126,
   INDEX($P:$P,MATCH(A126,$B:$B,0))&amp; "." &amp; IF(O126=1,"0","1")&amp; "." &amp; B126)</f>
        <v>EL.1.ELMR.1.ELMR01.1.ELMR0102.0.ELMR0102-01</v>
      </c>
    </row>
    <row r="127" spans="1:16" ht="27.6" x14ac:dyDescent="0.25">
      <c r="A127" s="22" t="s">
        <v>4027</v>
      </c>
      <c r="B127" s="22" t="s">
        <v>4031</v>
      </c>
      <c r="C127" s="22"/>
      <c r="D127" s="22" t="s">
        <v>4032</v>
      </c>
      <c r="E127" s="22" t="s">
        <v>11</v>
      </c>
      <c r="F127" s="22"/>
      <c r="G127" s="22"/>
      <c r="H127" s="22" t="s">
        <v>1971</v>
      </c>
      <c r="I127" s="22" t="s">
        <v>1974</v>
      </c>
      <c r="J127" s="22" t="s">
        <v>4197</v>
      </c>
      <c r="K127" s="20"/>
      <c r="L127" s="20">
        <f>LEN(B127)</f>
        <v>11</v>
      </c>
      <c r="M127" s="21" t="str">
        <f>IF(ISNUMBER(SEARCH("-??",B127)), "MÕÕDIK", VLOOKUP(L127,Abiinfo!C:D,2,0))</f>
        <v>MÕÕDIK</v>
      </c>
      <c r="N127" s="9" t="str">
        <f>IF(A127="","",IF(COUNTIF($B:$B,TRIM(A127))=0,"#VANEM puudub",""))</f>
        <v/>
      </c>
      <c r="O127" s="9">
        <f>IF(ISNUMBER(SEARCH("-",B127)),1,0)</f>
        <v>1</v>
      </c>
      <c r="P127" s="9" t="str">
        <f>IF(A127="",
   B127,
   INDEX($P:$P,MATCH(A127,$B:$B,0))&amp; "." &amp; IF(O127=1,"0","1")&amp; "." &amp; B127)</f>
        <v>EL.1.ELMR.1.ELMR01.1.ELMR0102.0.ELMR0102-02</v>
      </c>
    </row>
    <row r="128" spans="1:16" x14ac:dyDescent="0.25">
      <c r="A128" s="22" t="s">
        <v>4027</v>
      </c>
      <c r="B128" s="22" t="s">
        <v>4033</v>
      </c>
      <c r="C128" s="22"/>
      <c r="D128" s="22" t="s">
        <v>4034</v>
      </c>
      <c r="E128" s="22" t="s">
        <v>11</v>
      </c>
      <c r="F128" s="22"/>
      <c r="G128" s="22"/>
      <c r="H128" s="22" t="s">
        <v>1971</v>
      </c>
      <c r="I128" s="22" t="s">
        <v>1974</v>
      </c>
      <c r="J128" s="22" t="s">
        <v>4197</v>
      </c>
      <c r="K128" s="20"/>
      <c r="L128" s="20">
        <f>LEN(B128)</f>
        <v>11</v>
      </c>
      <c r="M128" s="21" t="str">
        <f>IF(ISNUMBER(SEARCH("-??",B128)), "MÕÕDIK", VLOOKUP(L128,Abiinfo!C:D,2,0))</f>
        <v>MÕÕDIK</v>
      </c>
      <c r="N128" s="9" t="str">
        <f>IF(A128="","",IF(COUNTIF($B:$B,TRIM(A128))=0,"#VANEM puudub",""))</f>
        <v/>
      </c>
      <c r="O128" s="9">
        <f>IF(ISNUMBER(SEARCH("-",B128)),1,0)</f>
        <v>1</v>
      </c>
      <c r="P128" s="9" t="str">
        <f>IF(A128="",
   B128,
   INDEX($P:$P,MATCH(A128,$B:$B,0))&amp; "." &amp; IF(O128=1,"0","1")&amp; "." &amp; B128)</f>
        <v>EL.1.ELMR.1.ELMR01.1.ELMR0102.0.ELMR0102-03</v>
      </c>
    </row>
    <row r="129" spans="1:16" ht="27.6" x14ac:dyDescent="0.25">
      <c r="A129" s="19" t="s">
        <v>4027</v>
      </c>
      <c r="B129" s="19" t="s">
        <v>4035</v>
      </c>
      <c r="C129" s="19" t="s">
        <v>4575</v>
      </c>
      <c r="D129" s="19" t="s">
        <v>629</v>
      </c>
      <c r="E129" s="19" t="s">
        <v>16</v>
      </c>
      <c r="F129" s="19"/>
      <c r="G129" s="19"/>
      <c r="H129" s="19"/>
      <c r="I129" s="19"/>
      <c r="J129" s="19"/>
      <c r="K129" s="20"/>
      <c r="L129" s="20">
        <f>LEN(B129)</f>
        <v>10</v>
      </c>
      <c r="M129" s="21" t="str">
        <f>IF(ISNUMBER(SEARCH("-??",B129)), "MÕÕDIK", VLOOKUP(L129,Abiinfo!C:D,2,0))</f>
        <v>teenus</v>
      </c>
      <c r="N129" s="9" t="str">
        <f>IF(A129="","",IF(COUNTIF($B:$B,TRIM(A129))=0,"#VANEM puudub",""))</f>
        <v/>
      </c>
      <c r="O129" s="9">
        <f>IF(ISNUMBER(SEARCH("-",B129)),1,0)</f>
        <v>0</v>
      </c>
      <c r="P129" s="9" t="str">
        <f>IF(A129="",
   B129,
   INDEX($P:$P,MATCH(A129,$B:$B,0))&amp; "." &amp; IF(O129=1,"0","1")&amp; "." &amp; B129)</f>
        <v>EL.1.ELMR.1.ELMR01.1.ELMR0102.1.ELMR010201</v>
      </c>
    </row>
    <row r="130" spans="1:16" x14ac:dyDescent="0.25">
      <c r="A130" s="19" t="s">
        <v>4035</v>
      </c>
      <c r="B130" s="19" t="s">
        <v>4036</v>
      </c>
      <c r="C130" s="19"/>
      <c r="D130" s="19" t="s">
        <v>630</v>
      </c>
      <c r="E130" s="19" t="s">
        <v>16</v>
      </c>
      <c r="F130" s="19"/>
      <c r="G130" s="19"/>
      <c r="H130" s="19" t="s">
        <v>1972</v>
      </c>
      <c r="I130" s="19" t="s">
        <v>1974</v>
      </c>
      <c r="J130" s="19" t="s">
        <v>18</v>
      </c>
      <c r="K130" s="20"/>
      <c r="L130" s="20">
        <f>LEN(B130)</f>
        <v>13</v>
      </c>
      <c r="M130" s="21" t="str">
        <f>IF(ISNUMBER(SEARCH("-??",B130)), "MÕÕDIK", VLOOKUP(L130,Abiinfo!C:D,2,0))</f>
        <v>MÕÕDIK</v>
      </c>
      <c r="N130" s="9" t="str">
        <f>IF(A130="","",IF(COUNTIF($B:$B,TRIM(A130))=0,"#VANEM puudub",""))</f>
        <v/>
      </c>
      <c r="O130" s="9">
        <f>IF(ISNUMBER(SEARCH("-",B130)),1,0)</f>
        <v>1</v>
      </c>
      <c r="P130" s="9" t="str">
        <f>IF(A130="",
   B130,
   INDEX($P:$P,MATCH(A130,$B:$B,0))&amp; "." &amp; IF(O130=1,"0","1")&amp; "." &amp; B130)</f>
        <v>EL.1.ELMR.1.ELMR01.1.ELMR0102.1.ELMR010201.0.ELMR010201-03</v>
      </c>
    </row>
    <row r="131" spans="1:16" ht="27.6" x14ac:dyDescent="0.25">
      <c r="A131" s="19" t="s">
        <v>4035</v>
      </c>
      <c r="B131" s="19" t="s">
        <v>4037</v>
      </c>
      <c r="C131" s="19"/>
      <c r="D131" s="19" t="s">
        <v>4732</v>
      </c>
      <c r="E131" s="19" t="s">
        <v>16</v>
      </c>
      <c r="F131" s="19"/>
      <c r="G131" s="19" t="s">
        <v>5147</v>
      </c>
      <c r="H131" s="19" t="s">
        <v>1972</v>
      </c>
      <c r="I131" s="19" t="s">
        <v>1974</v>
      </c>
      <c r="J131" s="19" t="s">
        <v>18</v>
      </c>
      <c r="K131" s="20"/>
      <c r="L131" s="20">
        <f>LEN(B131)</f>
        <v>13</v>
      </c>
      <c r="M131" s="21" t="str">
        <f>IF(ISNUMBER(SEARCH("-??",B131)), "MÕÕDIK", VLOOKUP(L131,Abiinfo!C:D,2,0))</f>
        <v>MÕÕDIK</v>
      </c>
      <c r="N131" s="9" t="str">
        <f>IF(A131="","",IF(COUNTIF($B:$B,TRIM(A131))=0,"#VANEM puudub",""))</f>
        <v/>
      </c>
      <c r="O131" s="9">
        <f>IF(ISNUMBER(SEARCH("-",B131)),1,0)</f>
        <v>1</v>
      </c>
      <c r="P131" s="9" t="str">
        <f>IF(A131="",
   B131,
   INDEX($P:$P,MATCH(A131,$B:$B,0))&amp; "." &amp; IF(O131=1,"0","1")&amp; "." &amp; B131)</f>
        <v>EL.1.ELMR.1.ELMR01.1.ELMR0102.1.ELMR010201.0.ELMR010201-04</v>
      </c>
    </row>
    <row r="132" spans="1:16" ht="27.6" x14ac:dyDescent="0.25">
      <c r="A132" s="19" t="s">
        <v>4027</v>
      </c>
      <c r="B132" s="19" t="s">
        <v>5755</v>
      </c>
      <c r="C132" s="19" t="s">
        <v>5756</v>
      </c>
      <c r="D132" s="19" t="s">
        <v>5757</v>
      </c>
      <c r="E132" s="19" t="s">
        <v>4574</v>
      </c>
      <c r="F132" s="19"/>
      <c r="G132" s="19"/>
      <c r="H132" s="19"/>
      <c r="I132" s="19"/>
      <c r="J132" s="19"/>
      <c r="K132" s="20"/>
      <c r="L132" s="20">
        <f>LEN(B132)</f>
        <v>10</v>
      </c>
      <c r="M132" s="21" t="str">
        <f>IF(ISNUMBER(SEARCH("-??",B132)), "MÕÕDIK", VLOOKUP(L132,Abiinfo!C:D,2,0))</f>
        <v>teenus</v>
      </c>
      <c r="N132" s="9" t="str">
        <f>IF(A132="","",IF(COUNTIF($B:$B,TRIM(A132))=0,"#VANEM puudub",""))</f>
        <v/>
      </c>
      <c r="O132" s="9">
        <f>IF(ISNUMBER(SEARCH("-",B132)),1,0)</f>
        <v>0</v>
      </c>
      <c r="P132" s="9" t="str">
        <f>IF(A132="",
   B132,
   INDEX($P:$P,MATCH(A132,$B:$B,0))&amp; "." &amp; IF(O132=1,"0","1")&amp; "." &amp; B132)</f>
        <v>EL.1.ELMR.1.ELMR01.1.ELMR0102.1.ELMR010209</v>
      </c>
    </row>
    <row r="133" spans="1:16" x14ac:dyDescent="0.25">
      <c r="A133" s="19" t="s">
        <v>5755</v>
      </c>
      <c r="B133" s="19" t="s">
        <v>5758</v>
      </c>
      <c r="C133" s="19"/>
      <c r="D133" s="19" t="s">
        <v>5759</v>
      </c>
      <c r="E133" s="19" t="s">
        <v>4574</v>
      </c>
      <c r="F133" s="19"/>
      <c r="G133" s="19"/>
      <c r="H133" s="19" t="s">
        <v>1972</v>
      </c>
      <c r="I133" s="19" t="s">
        <v>1974</v>
      </c>
      <c r="J133" s="19" t="s">
        <v>4197</v>
      </c>
      <c r="K133" s="20"/>
      <c r="L133" s="20">
        <f>LEN(B133)</f>
        <v>13</v>
      </c>
      <c r="M133" s="21" t="str">
        <f>IF(ISNUMBER(SEARCH("-??",B133)), "MÕÕDIK", VLOOKUP(L133,Abiinfo!C:D,2,0))</f>
        <v>MÕÕDIK</v>
      </c>
      <c r="N133" s="9" t="str">
        <f>IF(A133="","",IF(COUNTIF($B:$B,TRIM(A133))=0,"#VANEM puudub",""))</f>
        <v/>
      </c>
      <c r="O133" s="9">
        <f>IF(ISNUMBER(SEARCH("-",B133)),1,0)</f>
        <v>1</v>
      </c>
      <c r="P133" s="9" t="str">
        <f>IF(A133="",
   B133,
   INDEX($P:$P,MATCH(A133,$B:$B,0))&amp; "." &amp; IF(O133=1,"0","1")&amp; "." &amp; B133)</f>
        <v>EL.1.ELMR.1.ELMR01.1.ELMR0102.1.ELMR010209.0.ELMR010209-01</v>
      </c>
    </row>
    <row r="134" spans="1:16" ht="69" x14ac:dyDescent="0.25">
      <c r="A134" s="19" t="s">
        <v>4027</v>
      </c>
      <c r="B134" s="19" t="s">
        <v>5760</v>
      </c>
      <c r="C134" s="19" t="s">
        <v>5761</v>
      </c>
      <c r="D134" s="19" t="s">
        <v>5762</v>
      </c>
      <c r="E134" s="19" t="s">
        <v>4574</v>
      </c>
      <c r="F134" s="19"/>
      <c r="G134" s="19"/>
      <c r="H134" s="19"/>
      <c r="I134" s="19"/>
      <c r="J134" s="19"/>
      <c r="K134" s="20"/>
      <c r="L134" s="20">
        <f>LEN(B134)</f>
        <v>10</v>
      </c>
      <c r="M134" s="21" t="str">
        <f>IF(ISNUMBER(SEARCH("-??",B134)), "MÕÕDIK", VLOOKUP(L134,Abiinfo!C:D,2,0))</f>
        <v>teenus</v>
      </c>
      <c r="N134" s="9" t="str">
        <f>IF(A134="","",IF(COUNTIF($B:$B,TRIM(A134))=0,"#VANEM puudub",""))</f>
        <v/>
      </c>
      <c r="O134" s="9">
        <f>IF(ISNUMBER(SEARCH("-",B134)),1,0)</f>
        <v>0</v>
      </c>
      <c r="P134" s="9" t="str">
        <f>IF(A134="",
   B134,
   INDEX($P:$P,MATCH(A134,$B:$B,0))&amp; "." &amp; IF(O134=1,"0","1")&amp; "." &amp; B134)</f>
        <v>EL.1.ELMR.1.ELMR01.1.ELMR0102.1.ELMR010210</v>
      </c>
    </row>
    <row r="135" spans="1:16" x14ac:dyDescent="0.25">
      <c r="A135" s="19" t="s">
        <v>5760</v>
      </c>
      <c r="B135" s="19" t="s">
        <v>5763</v>
      </c>
      <c r="C135" s="19"/>
      <c r="D135" s="19" t="s">
        <v>2311</v>
      </c>
      <c r="E135" s="19" t="s">
        <v>4574</v>
      </c>
      <c r="F135" s="19"/>
      <c r="G135" s="19"/>
      <c r="H135" s="19" t="s">
        <v>1971</v>
      </c>
      <c r="I135" s="19" t="s">
        <v>1974</v>
      </c>
      <c r="J135" s="19" t="s">
        <v>4197</v>
      </c>
      <c r="K135" s="20"/>
      <c r="L135" s="20">
        <f>LEN(B135)</f>
        <v>13</v>
      </c>
      <c r="M135" s="21" t="str">
        <f>IF(ISNUMBER(SEARCH("-??",B135)), "MÕÕDIK", VLOOKUP(L135,Abiinfo!C:D,2,0))</f>
        <v>MÕÕDIK</v>
      </c>
      <c r="N135" s="9" t="str">
        <f>IF(A135="","",IF(COUNTIF($B:$B,TRIM(A135))=0,"#VANEM puudub",""))</f>
        <v/>
      </c>
      <c r="O135" s="9">
        <f>IF(ISNUMBER(SEARCH("-",B135)),1,0)</f>
        <v>1</v>
      </c>
      <c r="P135" s="9" t="str">
        <f>IF(A135="",
   B135,
   INDEX($P:$P,MATCH(A135,$B:$B,0))&amp; "." &amp; IF(O135=1,"0","1")&amp; "." &amp; B135)</f>
        <v>EL.1.ELMR.1.ELMR01.1.ELMR0102.1.ELMR010210.0.ELMR010210-01</v>
      </c>
    </row>
    <row r="136" spans="1:16" x14ac:dyDescent="0.25">
      <c r="A136" s="19" t="s">
        <v>5760</v>
      </c>
      <c r="B136" s="19" t="s">
        <v>5764</v>
      </c>
      <c r="C136" s="19"/>
      <c r="D136" s="19" t="s">
        <v>2312</v>
      </c>
      <c r="E136" s="19" t="s">
        <v>4574</v>
      </c>
      <c r="F136" s="19"/>
      <c r="G136" s="19"/>
      <c r="H136" s="19" t="s">
        <v>1971</v>
      </c>
      <c r="I136" s="19" t="s">
        <v>1974</v>
      </c>
      <c r="J136" s="19" t="s">
        <v>4197</v>
      </c>
      <c r="K136" s="20"/>
      <c r="L136" s="20">
        <f>LEN(B136)</f>
        <v>13</v>
      </c>
      <c r="M136" s="21" t="str">
        <f>IF(ISNUMBER(SEARCH("-??",B136)), "MÕÕDIK", VLOOKUP(L136,Abiinfo!C:D,2,0))</f>
        <v>MÕÕDIK</v>
      </c>
      <c r="N136" s="9" t="str">
        <f>IF(A136="","",IF(COUNTIF($B:$B,TRIM(A136))=0,"#VANEM puudub",""))</f>
        <v/>
      </c>
      <c r="O136" s="9">
        <f>IF(ISNUMBER(SEARCH("-",B136)),1,0)</f>
        <v>1</v>
      </c>
      <c r="P136" s="9" t="str">
        <f>IF(A136="",
   B136,
   INDEX($P:$P,MATCH(A136,$B:$B,0))&amp; "." &amp; IF(O136=1,"0","1")&amp; "." &amp; B136)</f>
        <v>EL.1.ELMR.1.ELMR01.1.ELMR0102.1.ELMR010210.0.ELMR010210-02</v>
      </c>
    </row>
    <row r="137" spans="1:16" ht="41.4" x14ac:dyDescent="0.25">
      <c r="A137" s="19" t="s">
        <v>4027</v>
      </c>
      <c r="B137" s="19" t="s">
        <v>5765</v>
      </c>
      <c r="C137" s="19" t="s">
        <v>5766</v>
      </c>
      <c r="D137" s="19" t="s">
        <v>5767</v>
      </c>
      <c r="E137" s="19" t="s">
        <v>4574</v>
      </c>
      <c r="F137" s="19"/>
      <c r="G137" s="19"/>
      <c r="H137" s="19"/>
      <c r="I137" s="19"/>
      <c r="J137" s="19"/>
      <c r="K137" s="20"/>
      <c r="L137" s="20">
        <f>LEN(B137)</f>
        <v>10</v>
      </c>
      <c r="M137" s="21" t="str">
        <f>IF(ISNUMBER(SEARCH("-??",B137)), "MÕÕDIK", VLOOKUP(L137,Abiinfo!C:D,2,0))</f>
        <v>teenus</v>
      </c>
      <c r="N137" s="9" t="str">
        <f>IF(A137="","",IF(COUNTIF($B:$B,TRIM(A137))=0,"#VANEM puudub",""))</f>
        <v/>
      </c>
      <c r="O137" s="9">
        <f>IF(ISNUMBER(SEARCH("-",B137)),1,0)</f>
        <v>0</v>
      </c>
      <c r="P137" s="9" t="str">
        <f>IF(A137="",
   B137,
   INDEX($P:$P,MATCH(A137,$B:$B,0))&amp; "." &amp; IF(O137=1,"0","1")&amp; "." &amp; B137)</f>
        <v>EL.1.ELMR.1.ELMR01.1.ELMR0102.1.ELMR010211</v>
      </c>
    </row>
    <row r="138" spans="1:16" x14ac:dyDescent="0.25">
      <c r="A138" s="19" t="s">
        <v>5765</v>
      </c>
      <c r="B138" s="19" t="s">
        <v>5768</v>
      </c>
      <c r="C138" s="19"/>
      <c r="D138" s="19" t="s">
        <v>5769</v>
      </c>
      <c r="E138" s="19" t="s">
        <v>4574</v>
      </c>
      <c r="F138" s="19"/>
      <c r="G138" s="19"/>
      <c r="H138" s="19" t="s">
        <v>1971</v>
      </c>
      <c r="I138" s="19" t="s">
        <v>1974</v>
      </c>
      <c r="J138" s="19" t="s">
        <v>4197</v>
      </c>
      <c r="K138" s="20"/>
      <c r="L138" s="20">
        <f>LEN(B138)</f>
        <v>13</v>
      </c>
      <c r="M138" s="21" t="str">
        <f>IF(ISNUMBER(SEARCH("-??",B138)), "MÕÕDIK", VLOOKUP(L138,Abiinfo!C:D,2,0))</f>
        <v>MÕÕDIK</v>
      </c>
      <c r="N138" s="9" t="str">
        <f>IF(A138="","",IF(COUNTIF($B:$B,TRIM(A138))=0,"#VANEM puudub",""))</f>
        <v/>
      </c>
      <c r="O138" s="9">
        <f>IF(ISNUMBER(SEARCH("-",B138)),1,0)</f>
        <v>1</v>
      </c>
      <c r="P138" s="9" t="str">
        <f>IF(A138="",
   B138,
   INDEX($P:$P,MATCH(A138,$B:$B,0))&amp; "." &amp; IF(O138=1,"0","1")&amp; "." &amp; B138)</f>
        <v>EL.1.ELMR.1.ELMR01.1.ELMR0102.1.ELMR010211.0.ELMR010211-01</v>
      </c>
    </row>
    <row r="139" spans="1:16" ht="27.6" x14ac:dyDescent="0.25">
      <c r="A139" s="19" t="s">
        <v>4021</v>
      </c>
      <c r="B139" s="19" t="s">
        <v>4038</v>
      </c>
      <c r="C139" s="19" t="s">
        <v>5770</v>
      </c>
      <c r="D139" s="19" t="s">
        <v>4039</v>
      </c>
      <c r="E139" s="19" t="s">
        <v>11</v>
      </c>
      <c r="F139" s="19"/>
      <c r="G139" s="19"/>
      <c r="H139" s="19"/>
      <c r="I139" s="19"/>
      <c r="J139" s="19"/>
      <c r="K139" s="20"/>
      <c r="L139" s="20">
        <f>LEN(B139)</f>
        <v>8</v>
      </c>
      <c r="M139" s="21" t="str">
        <f>IF(ISNUMBER(SEARCH("-??",B139)), "MÕÕDIK", VLOOKUP(L139,Abiinfo!C:D,2,0))</f>
        <v>programmi tegevus</v>
      </c>
      <c r="N139" s="9" t="str">
        <f>IF(A139="","",IF(COUNTIF($B:$B,TRIM(A139))=0,"#VANEM puudub",""))</f>
        <v/>
      </c>
      <c r="O139" s="9">
        <f>IF(ISNUMBER(SEARCH("-",B139)),1,0)</f>
        <v>0</v>
      </c>
      <c r="P139" s="9" t="str">
        <f>IF(A139="",
   B139,
   INDEX($P:$P,MATCH(A139,$B:$B,0))&amp; "." &amp; IF(O139=1,"0","1")&amp; "." &amp; B139)</f>
        <v>EL.1.ELMR.1.ELMR01.1.ELMR0103</v>
      </c>
    </row>
    <row r="140" spans="1:16" x14ac:dyDescent="0.25">
      <c r="A140" s="22" t="s">
        <v>4038</v>
      </c>
      <c r="B140" s="22" t="s">
        <v>4040</v>
      </c>
      <c r="C140" s="22"/>
      <c r="D140" s="22" t="s">
        <v>631</v>
      </c>
      <c r="E140" s="22" t="s">
        <v>11</v>
      </c>
      <c r="F140" s="22"/>
      <c r="G140" s="22"/>
      <c r="H140" s="22" t="s">
        <v>1971</v>
      </c>
      <c r="I140" s="22" t="s">
        <v>1974</v>
      </c>
      <c r="J140" s="22" t="s">
        <v>4197</v>
      </c>
      <c r="K140" s="20"/>
      <c r="L140" s="20">
        <f>LEN(B140)</f>
        <v>11</v>
      </c>
      <c r="M140" s="21" t="str">
        <f>IF(ISNUMBER(SEARCH("-??",B140)), "MÕÕDIK", VLOOKUP(L140,Abiinfo!C:D,2,0))</f>
        <v>MÕÕDIK</v>
      </c>
      <c r="N140" s="9" t="str">
        <f>IF(A140="","",IF(COUNTIF($B:$B,TRIM(A140))=0,"#VANEM puudub",""))</f>
        <v/>
      </c>
      <c r="O140" s="9">
        <f>IF(ISNUMBER(SEARCH("-",B140)),1,0)</f>
        <v>1</v>
      </c>
      <c r="P140" s="9" t="str">
        <f>IF(A140="",
   B140,
   INDEX($P:$P,MATCH(A140,$B:$B,0))&amp; "." &amp; IF(O140=1,"0","1")&amp; "." &amp; B140)</f>
        <v>EL.1.ELMR.1.ELMR01.1.ELMR0103.0.ELMR0103-01</v>
      </c>
    </row>
    <row r="141" spans="1:16" ht="41.4" x14ac:dyDescent="0.25">
      <c r="A141" s="19" t="s">
        <v>4038</v>
      </c>
      <c r="B141" s="19" t="s">
        <v>5771</v>
      </c>
      <c r="C141" s="19" t="s">
        <v>5772</v>
      </c>
      <c r="D141" s="19" t="s">
        <v>5773</v>
      </c>
      <c r="E141" s="19" t="s">
        <v>16</v>
      </c>
      <c r="F141" s="19"/>
      <c r="G141" s="19"/>
      <c r="H141" s="19"/>
      <c r="I141" s="19"/>
      <c r="J141" s="19"/>
      <c r="K141" s="20"/>
      <c r="L141" s="20">
        <f>LEN(B141)</f>
        <v>10</v>
      </c>
      <c r="M141" s="21" t="str">
        <f>IF(ISNUMBER(SEARCH("-??",B141)), "MÕÕDIK", VLOOKUP(L141,Abiinfo!C:D,2,0))</f>
        <v>teenus</v>
      </c>
      <c r="N141" s="9" t="str">
        <f>IF(A141="","",IF(COUNTIF($B:$B,TRIM(A141))=0,"#VANEM puudub",""))</f>
        <v/>
      </c>
      <c r="O141" s="9">
        <f>IF(ISNUMBER(SEARCH("-",B141)),1,0)</f>
        <v>0</v>
      </c>
      <c r="P141" s="9" t="str">
        <f>IF(A141="",
   B141,
   INDEX($P:$P,MATCH(A141,$B:$B,0))&amp; "." &amp; IF(O141=1,"0","1")&amp; "." &amp; B141)</f>
        <v>EL.1.ELMR.1.ELMR01.1.ELMR0103.1.ELMR010308</v>
      </c>
    </row>
    <row r="142" spans="1:16" x14ac:dyDescent="0.25">
      <c r="A142" s="19" t="s">
        <v>5771</v>
      </c>
      <c r="B142" s="19" t="s">
        <v>5774</v>
      </c>
      <c r="C142" s="19"/>
      <c r="D142" s="19" t="s">
        <v>4041</v>
      </c>
      <c r="E142" s="19" t="s">
        <v>16</v>
      </c>
      <c r="F142" s="19"/>
      <c r="G142" s="19"/>
      <c r="H142" s="19" t="s">
        <v>1971</v>
      </c>
      <c r="I142" s="19" t="s">
        <v>1974</v>
      </c>
      <c r="J142" s="19" t="s">
        <v>4197</v>
      </c>
      <c r="K142" s="20"/>
      <c r="L142" s="20">
        <f>LEN(B142)</f>
        <v>13</v>
      </c>
      <c r="M142" s="21" t="str">
        <f>IF(ISNUMBER(SEARCH("-??",B142)), "MÕÕDIK", VLOOKUP(L142,Abiinfo!C:D,2,0))</f>
        <v>MÕÕDIK</v>
      </c>
      <c r="N142" s="9" t="str">
        <f>IF(A142="","",IF(COUNTIF($B:$B,TRIM(A142))=0,"#VANEM puudub",""))</f>
        <v/>
      </c>
      <c r="O142" s="9">
        <f>IF(ISNUMBER(SEARCH("-",B142)),1,0)</f>
        <v>1</v>
      </c>
      <c r="P142" s="9" t="str">
        <f>IF(A142="",
   B142,
   INDEX($P:$P,MATCH(A142,$B:$B,0))&amp; "." &amp; IF(O142=1,"0","1")&amp; "." &amp; B142)</f>
        <v>EL.1.ELMR.1.ELMR01.1.ELMR0103.1.ELMR010308.0.ELMR010308-01</v>
      </c>
    </row>
    <row r="143" spans="1:16" ht="55.2" x14ac:dyDescent="0.25">
      <c r="A143" s="19" t="s">
        <v>4038</v>
      </c>
      <c r="B143" s="19" t="s">
        <v>5775</v>
      </c>
      <c r="C143" s="19" t="s">
        <v>5776</v>
      </c>
      <c r="D143" s="19" t="s">
        <v>5777</v>
      </c>
      <c r="E143" s="19" t="s">
        <v>4574</v>
      </c>
      <c r="F143" s="19"/>
      <c r="G143" s="19"/>
      <c r="H143" s="19"/>
      <c r="I143" s="19"/>
      <c r="J143" s="19"/>
      <c r="K143" s="20"/>
      <c r="L143" s="20">
        <f>LEN(B143)</f>
        <v>10</v>
      </c>
      <c r="M143" s="21" t="str">
        <f>IF(ISNUMBER(SEARCH("-??",B143)), "MÕÕDIK", VLOOKUP(L143,Abiinfo!C:D,2,0))</f>
        <v>teenus</v>
      </c>
      <c r="N143" s="9" t="str">
        <f>IF(A143="","",IF(COUNTIF($B:$B,TRIM(A143))=0,"#VANEM puudub",""))</f>
        <v/>
      </c>
      <c r="O143" s="9">
        <f>IF(ISNUMBER(SEARCH("-",B143)),1,0)</f>
        <v>0</v>
      </c>
      <c r="P143" s="9" t="str">
        <f>IF(A143="",
   B143,
   INDEX($P:$P,MATCH(A143,$B:$B,0))&amp; "." &amp; IF(O143=1,"0","1")&amp; "." &amp; B143)</f>
        <v>EL.1.ELMR.1.ELMR01.1.ELMR0103.1.ELMR010309</v>
      </c>
    </row>
    <row r="144" spans="1:16" ht="41.4" x14ac:dyDescent="0.25">
      <c r="A144" s="22" t="s">
        <v>5775</v>
      </c>
      <c r="B144" s="22" t="s">
        <v>5778</v>
      </c>
      <c r="C144" s="22"/>
      <c r="D144" s="22" t="s">
        <v>5779</v>
      </c>
      <c r="E144" s="22" t="s">
        <v>4574</v>
      </c>
      <c r="F144" s="22"/>
      <c r="G144" s="22"/>
      <c r="H144" s="22" t="s">
        <v>1971</v>
      </c>
      <c r="I144" s="22" t="s">
        <v>1975</v>
      </c>
      <c r="J144" s="22" t="s">
        <v>4197</v>
      </c>
      <c r="K144" s="20"/>
      <c r="L144" s="20">
        <f>LEN(B144)</f>
        <v>13</v>
      </c>
      <c r="M144" s="21" t="str">
        <f>IF(ISNUMBER(SEARCH("-??",B144)), "MÕÕDIK", VLOOKUP(L144,Abiinfo!C:D,2,0))</f>
        <v>MÕÕDIK</v>
      </c>
      <c r="N144" s="9" t="str">
        <f>IF(A144="","",IF(COUNTIF($B:$B,TRIM(A144))=0,"#VANEM puudub",""))</f>
        <v/>
      </c>
      <c r="O144" s="9">
        <f>IF(ISNUMBER(SEARCH("-",B144)),1,0)</f>
        <v>1</v>
      </c>
      <c r="P144" s="9" t="str">
        <f>IF(A144="",
   B144,
   INDEX($P:$P,MATCH(A144,$B:$B,0))&amp; "." &amp; IF(O144=1,"0","1")&amp; "." &amp; B144)</f>
        <v>EL.1.ELMR.1.ELMR01.1.ELMR0103.1.ELMR010309.0.ELMR010309-01</v>
      </c>
    </row>
    <row r="145" spans="1:16" ht="41.4" x14ac:dyDescent="0.25">
      <c r="A145" s="19" t="s">
        <v>5775</v>
      </c>
      <c r="B145" s="19" t="s">
        <v>5780</v>
      </c>
      <c r="C145" s="19"/>
      <c r="D145" s="19" t="s">
        <v>5781</v>
      </c>
      <c r="E145" s="19" t="s">
        <v>4574</v>
      </c>
      <c r="F145" s="19"/>
      <c r="G145" s="19"/>
      <c r="H145" s="19" t="s">
        <v>1971</v>
      </c>
      <c r="I145" s="19" t="s">
        <v>1974</v>
      </c>
      <c r="J145" s="19" t="s">
        <v>4197</v>
      </c>
      <c r="K145" s="20"/>
      <c r="L145" s="20">
        <f>LEN(B145)</f>
        <v>13</v>
      </c>
      <c r="M145" s="21" t="str">
        <f>IF(ISNUMBER(SEARCH("-??",B145)), "MÕÕDIK", VLOOKUP(L145,Abiinfo!C:D,2,0))</f>
        <v>MÕÕDIK</v>
      </c>
      <c r="N145" s="9" t="str">
        <f>IF(A145="","",IF(COUNTIF($B:$B,TRIM(A145))=0,"#VANEM puudub",""))</f>
        <v/>
      </c>
      <c r="O145" s="9">
        <f>IF(ISNUMBER(SEARCH("-",B145)),1,0)</f>
        <v>1</v>
      </c>
      <c r="P145" s="9" t="str">
        <f>IF(A145="",
   B145,
   INDEX($P:$P,MATCH(A145,$B:$B,0))&amp; "." &amp; IF(O145=1,"0","1")&amp; "." &amp; B145)</f>
        <v>EL.1.ELMR.1.ELMR01.1.ELMR0103.1.ELMR010309.0.ELMR010309-02</v>
      </c>
    </row>
    <row r="146" spans="1:16" ht="27.6" x14ac:dyDescent="0.25">
      <c r="A146" s="19" t="s">
        <v>4021</v>
      </c>
      <c r="B146" s="19" t="s">
        <v>4577</v>
      </c>
      <c r="C146" s="19" t="s">
        <v>5782</v>
      </c>
      <c r="D146" s="19" t="s">
        <v>4627</v>
      </c>
      <c r="E146" s="19" t="s">
        <v>11</v>
      </c>
      <c r="F146" s="19"/>
      <c r="G146" s="19"/>
      <c r="H146" s="19"/>
      <c r="I146" s="19"/>
      <c r="J146" s="19"/>
      <c r="K146" s="20"/>
      <c r="L146" s="20">
        <f>LEN(B146)</f>
        <v>8</v>
      </c>
      <c r="M146" s="21" t="str">
        <f>IF(ISNUMBER(SEARCH("-??",B146)), "MÕÕDIK", VLOOKUP(L146,Abiinfo!C:D,2,0))</f>
        <v>programmi tegevus</v>
      </c>
      <c r="N146" s="9" t="str">
        <f>IF(A146="","",IF(COUNTIF($B:$B,TRIM(A146))=0,"#VANEM puudub",""))</f>
        <v/>
      </c>
      <c r="O146" s="9">
        <f>IF(ISNUMBER(SEARCH("-",B146)),1,0)</f>
        <v>0</v>
      </c>
      <c r="P146" s="9" t="str">
        <f>IF(A146="",
   B146,
   INDEX($P:$P,MATCH(A146,$B:$B,0))&amp; "." &amp; IF(O146=1,"0","1")&amp; "." &amp; B146)</f>
        <v>EL.1.ELMR.1.ELMR01.1.ELMR0106</v>
      </c>
    </row>
    <row r="147" spans="1:16" x14ac:dyDescent="0.25">
      <c r="A147" s="19" t="s">
        <v>4577</v>
      </c>
      <c r="B147" s="19" t="s">
        <v>4578</v>
      </c>
      <c r="C147" s="19"/>
      <c r="D147" s="19" t="s">
        <v>4042</v>
      </c>
      <c r="E147" s="19" t="s">
        <v>16</v>
      </c>
      <c r="F147" s="19"/>
      <c r="G147" s="19"/>
      <c r="H147" s="19" t="s">
        <v>1971</v>
      </c>
      <c r="I147" s="19"/>
      <c r="J147" s="19" t="s">
        <v>4197</v>
      </c>
      <c r="K147" s="20"/>
      <c r="L147" s="20">
        <f>LEN(B147)</f>
        <v>11</v>
      </c>
      <c r="M147" s="21" t="str">
        <f>IF(ISNUMBER(SEARCH("-??",B147)), "MÕÕDIK", VLOOKUP(L147,Abiinfo!C:D,2,0))</f>
        <v>MÕÕDIK</v>
      </c>
      <c r="N147" s="9" t="str">
        <f>IF(A147="","",IF(COUNTIF($B:$B,TRIM(A147))=0,"#VANEM puudub",""))</f>
        <v/>
      </c>
      <c r="O147" s="9">
        <f>IF(ISNUMBER(SEARCH("-",B147)),1,0)</f>
        <v>1</v>
      </c>
      <c r="P147" s="9" t="str">
        <f>IF(A147="",
   B147,
   INDEX($P:$P,MATCH(A147,$B:$B,0))&amp; "." &amp; IF(O147=1,"0","1")&amp; "." &amp; B147)</f>
        <v>EL.1.ELMR.1.ELMR01.1.ELMR0106.0.ELMR0106-01</v>
      </c>
    </row>
    <row r="148" spans="1:16" ht="55.2" x14ac:dyDescent="0.25">
      <c r="A148" s="19" t="s">
        <v>4577</v>
      </c>
      <c r="B148" s="19" t="s">
        <v>5783</v>
      </c>
      <c r="C148" s="19" t="s">
        <v>5784</v>
      </c>
      <c r="D148" s="19" t="s">
        <v>5785</v>
      </c>
      <c r="E148" s="19" t="s">
        <v>4574</v>
      </c>
      <c r="F148" s="19"/>
      <c r="G148" s="19"/>
      <c r="H148" s="19"/>
      <c r="I148" s="19"/>
      <c r="J148" s="19"/>
      <c r="K148" s="20"/>
      <c r="L148" s="20">
        <f>LEN(B148)</f>
        <v>10</v>
      </c>
      <c r="M148" s="21" t="str">
        <f>IF(ISNUMBER(SEARCH("-??",B148)), "MÕÕDIK", VLOOKUP(L148,Abiinfo!C:D,2,0))</f>
        <v>teenus</v>
      </c>
      <c r="N148" s="9" t="str">
        <f>IF(A148="","",IF(COUNTIF($B:$B,TRIM(A148))=0,"#VANEM puudub",""))</f>
        <v/>
      </c>
      <c r="O148" s="9">
        <f>IF(ISNUMBER(SEARCH("-",B148)),1,0)</f>
        <v>0</v>
      </c>
      <c r="P148" s="9" t="str">
        <f>IF(A148="",
   B148,
   INDEX($P:$P,MATCH(A148,$B:$B,0))&amp; "." &amp; IF(O148=1,"0","1")&amp; "." &amp; B148)</f>
        <v>EL.1.ELMR.1.ELMR01.1.ELMR0106.1.ELMR010601</v>
      </c>
    </row>
    <row r="149" spans="1:16" x14ac:dyDescent="0.25">
      <c r="A149" s="19" t="s">
        <v>5783</v>
      </c>
      <c r="B149" s="19" t="s">
        <v>5786</v>
      </c>
      <c r="C149" s="19"/>
      <c r="D149" s="19" t="s">
        <v>773</v>
      </c>
      <c r="E149" s="19" t="s">
        <v>4574</v>
      </c>
      <c r="F149" s="19"/>
      <c r="G149" s="19"/>
      <c r="H149" s="19" t="s">
        <v>1972</v>
      </c>
      <c r="I149" s="19" t="s">
        <v>1974</v>
      </c>
      <c r="J149" s="19" t="s">
        <v>4197</v>
      </c>
      <c r="K149" s="20"/>
      <c r="L149" s="20">
        <f>LEN(B149)</f>
        <v>13</v>
      </c>
      <c r="M149" s="21" t="str">
        <f>IF(ISNUMBER(SEARCH("-??",B149)), "MÕÕDIK", VLOOKUP(L149,Abiinfo!C:D,2,0))</f>
        <v>MÕÕDIK</v>
      </c>
      <c r="N149" s="9" t="str">
        <f>IF(A149="","",IF(COUNTIF($B:$B,TRIM(A149))=0,"#VANEM puudub",""))</f>
        <v/>
      </c>
      <c r="O149" s="9">
        <f>IF(ISNUMBER(SEARCH("-",B149)),1,0)</f>
        <v>1</v>
      </c>
      <c r="P149" s="9" t="str">
        <f>IF(A149="",
   B149,
   INDEX($P:$P,MATCH(A149,$B:$B,0))&amp; "." &amp; IF(O149=1,"0","1")&amp; "." &amp; B149)</f>
        <v>EL.1.ELMR.1.ELMR01.1.ELMR0106.1.ELMR010601.0.ELMR010601-01</v>
      </c>
    </row>
    <row r="150" spans="1:16" ht="27.6" x14ac:dyDescent="0.25">
      <c r="A150" s="19" t="s">
        <v>5783</v>
      </c>
      <c r="B150" s="19" t="s">
        <v>5787</v>
      </c>
      <c r="C150" s="19"/>
      <c r="D150" s="19" t="s">
        <v>771</v>
      </c>
      <c r="E150" s="19" t="s">
        <v>4574</v>
      </c>
      <c r="F150" s="19"/>
      <c r="G150" s="19"/>
      <c r="H150" s="19" t="s">
        <v>1972</v>
      </c>
      <c r="I150" s="19" t="s">
        <v>1974</v>
      </c>
      <c r="J150" s="19" t="s">
        <v>4197</v>
      </c>
      <c r="K150" s="20"/>
      <c r="L150" s="20">
        <f>LEN(B150)</f>
        <v>13</v>
      </c>
      <c r="M150" s="21" t="str">
        <f>IF(ISNUMBER(SEARCH("-??",B150)), "MÕÕDIK", VLOOKUP(L150,Abiinfo!C:D,2,0))</f>
        <v>MÕÕDIK</v>
      </c>
      <c r="N150" s="9" t="str">
        <f>IF(A150="","",IF(COUNTIF($B:$B,TRIM(A150))=0,"#VANEM puudub",""))</f>
        <v/>
      </c>
      <c r="O150" s="9">
        <f>IF(ISNUMBER(SEARCH("-",B150)),1,0)</f>
        <v>1</v>
      </c>
      <c r="P150" s="9" t="str">
        <f>IF(A150="",
   B150,
   INDEX($P:$P,MATCH(A150,$B:$B,0))&amp; "." &amp; IF(O150=1,"0","1")&amp; "." &amp; B150)</f>
        <v>EL.1.ELMR.1.ELMR01.1.ELMR0106.1.ELMR010601.0.ELMR010601-02</v>
      </c>
    </row>
    <row r="151" spans="1:16" x14ac:dyDescent="0.25">
      <c r="A151" s="19" t="s">
        <v>5783</v>
      </c>
      <c r="B151" s="19" t="s">
        <v>5788</v>
      </c>
      <c r="C151" s="19"/>
      <c r="D151" s="19" t="s">
        <v>5789</v>
      </c>
      <c r="E151" s="19" t="s">
        <v>4574</v>
      </c>
      <c r="F151" s="19"/>
      <c r="G151" s="19"/>
      <c r="H151" s="19" t="s">
        <v>1971</v>
      </c>
      <c r="I151" s="19" t="s">
        <v>1974</v>
      </c>
      <c r="J151" s="19" t="s">
        <v>4197</v>
      </c>
      <c r="K151" s="20"/>
      <c r="L151" s="20">
        <f>LEN(B151)</f>
        <v>13</v>
      </c>
      <c r="M151" s="21" t="str">
        <f>IF(ISNUMBER(SEARCH("-??",B151)), "MÕÕDIK", VLOOKUP(L151,Abiinfo!C:D,2,0))</f>
        <v>MÕÕDIK</v>
      </c>
      <c r="N151" s="9" t="str">
        <f>IF(A151="","",IF(COUNTIF($B:$B,TRIM(A151))=0,"#VANEM puudub",""))</f>
        <v/>
      </c>
      <c r="O151" s="9">
        <f>IF(ISNUMBER(SEARCH("-",B151)),1,0)</f>
        <v>1</v>
      </c>
      <c r="P151" s="9" t="str">
        <f>IF(A151="",
   B151,
   INDEX($P:$P,MATCH(A151,$B:$B,0))&amp; "." &amp; IF(O151=1,"0","1")&amp; "." &amp; B151)</f>
        <v>EL.1.ELMR.1.ELMR01.1.ELMR0106.1.ELMR010601.0.ELMR010601-03</v>
      </c>
    </row>
    <row r="152" spans="1:16" ht="27.6" x14ac:dyDescent="0.25">
      <c r="A152" s="19" t="s">
        <v>3689</v>
      </c>
      <c r="B152" s="19" t="s">
        <v>3770</v>
      </c>
      <c r="C152" s="19" t="s">
        <v>3771</v>
      </c>
      <c r="D152" s="19" t="s">
        <v>5328</v>
      </c>
      <c r="E152" s="19" t="s">
        <v>571</v>
      </c>
      <c r="F152" s="19"/>
      <c r="G152" s="19"/>
      <c r="H152" s="19"/>
      <c r="I152" s="19"/>
      <c r="J152" s="19"/>
      <c r="K152" s="20"/>
      <c r="L152" s="20">
        <f>LEN(B152)</f>
        <v>4</v>
      </c>
      <c r="M152" s="21" t="str">
        <f>IF(ISNUMBER(SEARCH("-??",B152)), "MÕÕDIK", VLOOKUP(L152,Abiinfo!C:D,2,0))</f>
        <v>programm</v>
      </c>
      <c r="N152" s="9" t="str">
        <f>IF(A152="","",IF(COUNTIF($B:$B,TRIM(A152))=0,"#VANEM puudub",""))</f>
        <v/>
      </c>
      <c r="O152" s="9">
        <f>IF(ISNUMBER(SEARCH("-",B152)),1,0)</f>
        <v>0</v>
      </c>
      <c r="P152" s="9" t="str">
        <f>IF(A152="",
   B152,
   INDEX($P:$P,MATCH(A152,$B:$B,0))&amp; "." &amp; IF(O152=1,"0","1")&amp; "." &amp; B152)</f>
        <v>EL.1.ELMV</v>
      </c>
    </row>
    <row r="153" spans="1:16" x14ac:dyDescent="0.25">
      <c r="A153" s="19" t="s">
        <v>3770</v>
      </c>
      <c r="B153" s="19" t="s">
        <v>4462</v>
      </c>
      <c r="C153" s="19"/>
      <c r="D153" s="19" t="s">
        <v>4463</v>
      </c>
      <c r="E153" s="19" t="s">
        <v>571</v>
      </c>
      <c r="F153" s="19"/>
      <c r="G153" s="19" t="s">
        <v>4464</v>
      </c>
      <c r="H153" s="19" t="s">
        <v>1972</v>
      </c>
      <c r="I153" s="19" t="s">
        <v>1974</v>
      </c>
      <c r="J153" s="19" t="s">
        <v>3238</v>
      </c>
      <c r="K153" s="20"/>
      <c r="L153" s="20">
        <f>LEN(B153)</f>
        <v>7</v>
      </c>
      <c r="M153" s="21" t="str">
        <f>IF(ISNUMBER(SEARCH("-??",B153)), "MÕÕDIK", VLOOKUP(L153,Abiinfo!C:D,2,0))</f>
        <v>MÕÕDIK</v>
      </c>
      <c r="N153" s="9" t="str">
        <f>IF(A153="","",IF(COUNTIF($B:$B,TRIM(A153))=0,"#VANEM puudub",""))</f>
        <v/>
      </c>
      <c r="O153" s="9">
        <f>IF(ISNUMBER(SEARCH("-",B153)),1,0)</f>
        <v>1</v>
      </c>
      <c r="P153" s="9" t="str">
        <f>IF(A153="",
   B153,
   INDEX($P:$P,MATCH(A153,$B:$B,0))&amp; "." &amp; IF(O153=1,"0","1")&amp; "." &amp; B153)</f>
        <v>EL.1.ELMV.0.ELMV-03</v>
      </c>
    </row>
    <row r="154" spans="1:16" x14ac:dyDescent="0.25">
      <c r="A154" s="19" t="s">
        <v>3770</v>
      </c>
      <c r="B154" s="19" t="s">
        <v>4465</v>
      </c>
      <c r="C154" s="19"/>
      <c r="D154" s="19" t="s">
        <v>4531</v>
      </c>
      <c r="E154" s="19" t="s">
        <v>571</v>
      </c>
      <c r="F154" s="19"/>
      <c r="G154" s="19" t="s">
        <v>4466</v>
      </c>
      <c r="H154" s="19" t="s">
        <v>1973</v>
      </c>
      <c r="I154" s="19" t="s">
        <v>1974</v>
      </c>
      <c r="J154" s="19" t="s">
        <v>3238</v>
      </c>
      <c r="K154" s="20"/>
      <c r="L154" s="20">
        <f>LEN(B154)</f>
        <v>7</v>
      </c>
      <c r="M154" s="21" t="str">
        <f>IF(ISNUMBER(SEARCH("-??",B154)), "MÕÕDIK", VLOOKUP(L154,Abiinfo!C:D,2,0))</f>
        <v>MÕÕDIK</v>
      </c>
      <c r="N154" s="9" t="str">
        <f>IF(A154="","",IF(COUNTIF($B:$B,TRIM(A154))=0,"#VANEM puudub",""))</f>
        <v/>
      </c>
      <c r="O154" s="9">
        <f>IF(ISNUMBER(SEARCH("-",B154)),1,0)</f>
        <v>1</v>
      </c>
      <c r="P154" s="9" t="str">
        <f>IF(A154="",
   B154,
   INDEX($P:$P,MATCH(A154,$B:$B,0))&amp; "." &amp; IF(O154=1,"0","1")&amp; "." &amp; B154)</f>
        <v>EL.1.ELMV.0.ELMV-04</v>
      </c>
    </row>
    <row r="155" spans="1:16" ht="41.4" x14ac:dyDescent="0.25">
      <c r="A155" s="19" t="s">
        <v>3770</v>
      </c>
      <c r="B155" s="19" t="s">
        <v>6427</v>
      </c>
      <c r="C155" s="19"/>
      <c r="D155" s="19" t="s">
        <v>4656</v>
      </c>
      <c r="E155" s="19" t="s">
        <v>571</v>
      </c>
      <c r="F155" s="19"/>
      <c r="G155" s="19" t="s">
        <v>4481</v>
      </c>
      <c r="H155" s="19" t="s">
        <v>1971</v>
      </c>
      <c r="I155" s="19"/>
      <c r="J155" s="19" t="s">
        <v>4597</v>
      </c>
      <c r="K155" s="20"/>
      <c r="L155" s="20">
        <f>LEN(B155)</f>
        <v>7</v>
      </c>
      <c r="M155" s="21" t="str">
        <f>IF(ISNUMBER(SEARCH("-??",B155)), "MÕÕDIK", VLOOKUP(L155,Abiinfo!C:D,2,0))</f>
        <v>MÕÕDIK</v>
      </c>
      <c r="N155" s="9" t="str">
        <f>IF(A155="","",IF(COUNTIF($B:$B,TRIM(A155))=0,"#VANEM puudub",""))</f>
        <v/>
      </c>
      <c r="O155" s="9">
        <f>IF(ISNUMBER(SEARCH("-",B155)),1,0)</f>
        <v>1</v>
      </c>
      <c r="P155" s="9" t="str">
        <f>IF(A155="",
   B155,
   INDEX($P:$P,MATCH(A155,$B:$B,0))&amp; "." &amp; IF(O155=1,"0","1")&amp; "." &amp; B155)</f>
        <v>EL.1.ELMV.0.ELMV-05</v>
      </c>
    </row>
    <row r="156" spans="1:16" ht="41.4" x14ac:dyDescent="0.25">
      <c r="A156" s="19" t="s">
        <v>3770</v>
      </c>
      <c r="B156" s="19" t="s">
        <v>6428</v>
      </c>
      <c r="C156" s="19"/>
      <c r="D156" s="19" t="s">
        <v>4479</v>
      </c>
      <c r="E156" s="19" t="s">
        <v>576</v>
      </c>
      <c r="F156" s="19"/>
      <c r="G156" s="19" t="s">
        <v>4480</v>
      </c>
      <c r="H156" s="19" t="s">
        <v>1970</v>
      </c>
      <c r="I156" s="19" t="s">
        <v>1975</v>
      </c>
      <c r="J156" s="19" t="s">
        <v>4288</v>
      </c>
      <c r="K156" s="20"/>
      <c r="L156" s="20">
        <f>LEN(B156)</f>
        <v>7</v>
      </c>
      <c r="M156" s="21" t="str">
        <f>IF(ISNUMBER(SEARCH("-??",B156)), "MÕÕDIK", VLOOKUP(L156,Abiinfo!C:D,2,0))</f>
        <v>MÕÕDIK</v>
      </c>
      <c r="N156" s="9" t="str">
        <f>IF(A156="","",IF(COUNTIF($B:$B,TRIM(A156))=0,"#VANEM puudub",""))</f>
        <v/>
      </c>
      <c r="O156" s="9">
        <f>IF(ISNUMBER(SEARCH("-",B156)),1,0)</f>
        <v>1</v>
      </c>
      <c r="P156" s="9" t="str">
        <f>IF(A156="",
   B156,
   INDEX($P:$P,MATCH(A156,$B:$B,0))&amp; "." &amp; IF(O156=1,"0","1")&amp; "." &amp; B156)</f>
        <v>EL.1.ELMV.0.ELMV-06</v>
      </c>
    </row>
    <row r="157" spans="1:16" x14ac:dyDescent="0.25">
      <c r="A157" s="19" t="s">
        <v>3770</v>
      </c>
      <c r="B157" s="19" t="s">
        <v>6429</v>
      </c>
      <c r="C157" s="19"/>
      <c r="D157" s="19" t="s">
        <v>4496</v>
      </c>
      <c r="E157" s="19" t="s">
        <v>125</v>
      </c>
      <c r="F157" s="19"/>
      <c r="G157" s="19" t="s">
        <v>4497</v>
      </c>
      <c r="H157" s="19" t="s">
        <v>1970</v>
      </c>
      <c r="I157" s="19"/>
      <c r="J157" s="19" t="s">
        <v>4498</v>
      </c>
      <c r="K157" s="20"/>
      <c r="L157" s="20">
        <f>LEN(B157)</f>
        <v>7</v>
      </c>
      <c r="M157" s="21" t="str">
        <f>IF(ISNUMBER(SEARCH("-??",B157)), "MÕÕDIK", VLOOKUP(L157,Abiinfo!C:D,2,0))</f>
        <v>MÕÕDIK</v>
      </c>
      <c r="N157" s="9" t="str">
        <f>IF(A157="","",IF(COUNTIF($B:$B,TRIM(A157))=0,"#VANEM puudub",""))</f>
        <v/>
      </c>
      <c r="O157" s="9">
        <f>IF(ISNUMBER(SEARCH("-",B157)),1,0)</f>
        <v>1</v>
      </c>
      <c r="P157" s="9" t="str">
        <f>IF(A157="",
   B157,
   INDEX($P:$P,MATCH(A157,$B:$B,0))&amp; "." &amp; IF(O157=1,"0","1")&amp; "." &amp; B157)</f>
        <v>EL.1.ELMV.0.ELMV-07</v>
      </c>
    </row>
    <row r="158" spans="1:16" ht="41.4" x14ac:dyDescent="0.25">
      <c r="A158" s="19" t="s">
        <v>3770</v>
      </c>
      <c r="B158" s="19" t="s">
        <v>3772</v>
      </c>
      <c r="C158" s="19" t="s">
        <v>594</v>
      </c>
      <c r="D158" s="19" t="s">
        <v>1300</v>
      </c>
      <c r="E158" s="19" t="s">
        <v>571</v>
      </c>
      <c r="F158" s="19"/>
      <c r="G158" s="19"/>
      <c r="H158" s="19"/>
      <c r="I158" s="19"/>
      <c r="J158" s="19"/>
      <c r="K158" s="20"/>
      <c r="L158" s="20">
        <f>LEN(B158)</f>
        <v>6</v>
      </c>
      <c r="M158" s="21" t="str">
        <f>IF(ISNUMBER(SEARCH("-??",B158)), "MÕÕDIK", VLOOKUP(L158,Abiinfo!C:D,2,0))</f>
        <v>meede</v>
      </c>
      <c r="N158" s="9" t="str">
        <f>IF(A158="","",IF(COUNTIF($B:$B,TRIM(A158))=0,"#VANEM puudub",""))</f>
        <v/>
      </c>
      <c r="O158" s="9">
        <f>IF(ISNUMBER(SEARCH("-",B158)),1,0)</f>
        <v>0</v>
      </c>
      <c r="P158" s="9" t="str">
        <f>IF(A158="",
   B158,
   INDEX($P:$P,MATCH(A158,$B:$B,0))&amp; "." &amp; IF(O158=1,"0","1")&amp; "." &amp; B158)</f>
        <v>EL.1.ELMV.1.ELMV01</v>
      </c>
    </row>
    <row r="159" spans="1:16" ht="27.6" x14ac:dyDescent="0.25">
      <c r="A159" s="19" t="s">
        <v>3772</v>
      </c>
      <c r="B159" s="19" t="s">
        <v>3773</v>
      </c>
      <c r="C159" s="19" t="s">
        <v>5995</v>
      </c>
      <c r="D159" s="19" t="s">
        <v>6430</v>
      </c>
      <c r="E159" s="19" t="s">
        <v>571</v>
      </c>
      <c r="F159" s="19"/>
      <c r="G159" s="19"/>
      <c r="H159" s="19"/>
      <c r="I159" s="19"/>
      <c r="J159" s="19"/>
      <c r="K159" s="20"/>
      <c r="L159" s="20">
        <f>LEN(B159)</f>
        <v>8</v>
      </c>
      <c r="M159" s="21" t="str">
        <f>IF(ISNUMBER(SEARCH("-??",B159)), "MÕÕDIK", VLOOKUP(L159,Abiinfo!C:D,2,0))</f>
        <v>programmi tegevus</v>
      </c>
      <c r="N159" s="9" t="str">
        <f>IF(A159="","",IF(COUNTIF($B:$B,TRIM(A159))=0,"#VANEM puudub",""))</f>
        <v/>
      </c>
      <c r="O159" s="9">
        <f>IF(ISNUMBER(SEARCH("-",B159)),1,0)</f>
        <v>0</v>
      </c>
      <c r="P159" s="9" t="str">
        <f>IF(A159="",
   B159,
   INDEX($P:$P,MATCH(A159,$B:$B,0))&amp; "." &amp; IF(O159=1,"0","1")&amp; "." &amp; B159)</f>
        <v>EL.1.ELMV.1.ELMV01.1.ELMV0101</v>
      </c>
    </row>
    <row r="160" spans="1:16" ht="55.2" x14ac:dyDescent="0.25">
      <c r="A160" s="19" t="s">
        <v>3773</v>
      </c>
      <c r="B160" s="19" t="s">
        <v>4467</v>
      </c>
      <c r="C160" s="19"/>
      <c r="D160" s="19" t="s">
        <v>4655</v>
      </c>
      <c r="E160" s="19" t="s">
        <v>571</v>
      </c>
      <c r="F160" s="19"/>
      <c r="G160" s="19" t="s">
        <v>4468</v>
      </c>
      <c r="H160" s="19" t="s">
        <v>1973</v>
      </c>
      <c r="I160" s="19" t="s">
        <v>1974</v>
      </c>
      <c r="J160" s="19" t="s">
        <v>4288</v>
      </c>
      <c r="K160" s="20"/>
      <c r="L160" s="20">
        <f>LEN(B160)</f>
        <v>11</v>
      </c>
      <c r="M160" s="21" t="str">
        <f>IF(ISNUMBER(SEARCH("-??",B160)), "MÕÕDIK", VLOOKUP(L160,Abiinfo!C:D,2,0))</f>
        <v>MÕÕDIK</v>
      </c>
      <c r="N160" s="9" t="str">
        <f>IF(A160="","",IF(COUNTIF($B:$B,TRIM(A160))=0,"#VANEM puudub",""))</f>
        <v/>
      </c>
      <c r="O160" s="9">
        <f>IF(ISNUMBER(SEARCH("-",B160)),1,0)</f>
        <v>1</v>
      </c>
      <c r="P160" s="9" t="str">
        <f>IF(A160="",
   B160,
   INDEX($P:$P,MATCH(A160,$B:$B,0))&amp; "." &amp; IF(O160=1,"0","1")&amp; "." &amp; B160)</f>
        <v>EL.1.ELMV.1.ELMV01.1.ELMV0101.0.ELMV0101-05</v>
      </c>
    </row>
    <row r="161" spans="1:16" ht="41.4" x14ac:dyDescent="0.25">
      <c r="A161" s="19" t="s">
        <v>3773</v>
      </c>
      <c r="B161" s="19" t="s">
        <v>4469</v>
      </c>
      <c r="C161" s="19"/>
      <c r="D161" s="19" t="s">
        <v>4470</v>
      </c>
      <c r="E161" s="19" t="s">
        <v>571</v>
      </c>
      <c r="F161" s="19"/>
      <c r="G161" s="19"/>
      <c r="H161" s="19" t="s">
        <v>1972</v>
      </c>
      <c r="I161" s="19" t="s">
        <v>1974</v>
      </c>
      <c r="J161" s="19" t="s">
        <v>4626</v>
      </c>
      <c r="K161" s="20"/>
      <c r="L161" s="20">
        <f>LEN(B161)</f>
        <v>11</v>
      </c>
      <c r="M161" s="21" t="str">
        <f>IF(ISNUMBER(SEARCH("-??",B161)), "MÕÕDIK", VLOOKUP(L161,Abiinfo!C:D,2,0))</f>
        <v>MÕÕDIK</v>
      </c>
      <c r="N161" s="9" t="str">
        <f>IF(A161="","",IF(COUNTIF($B:$B,TRIM(A161))=0,"#VANEM puudub",""))</f>
        <v/>
      </c>
      <c r="O161" s="9">
        <f>IF(ISNUMBER(SEARCH("-",B161)),1,0)</f>
        <v>1</v>
      </c>
      <c r="P161" s="9" t="str">
        <f>IF(A161="",
   B161,
   INDEX($P:$P,MATCH(A161,$B:$B,0))&amp; "." &amp; IF(O161=1,"0","1")&amp; "." &amp; B161)</f>
        <v>EL.1.ELMV.1.ELMV01.1.ELMV0101.0.ELMV0101-06</v>
      </c>
    </row>
    <row r="162" spans="1:16" ht="82.8" x14ac:dyDescent="0.25">
      <c r="A162" s="19" t="s">
        <v>3773</v>
      </c>
      <c r="B162" s="19" t="s">
        <v>6431</v>
      </c>
      <c r="C162" s="19"/>
      <c r="D162" s="19" t="s">
        <v>6432</v>
      </c>
      <c r="E162" s="19" t="s">
        <v>571</v>
      </c>
      <c r="F162" s="19"/>
      <c r="G162" s="19" t="s">
        <v>6433</v>
      </c>
      <c r="H162" s="19" t="s">
        <v>1973</v>
      </c>
      <c r="I162" s="19" t="s">
        <v>1975</v>
      </c>
      <c r="J162" s="19" t="s">
        <v>4288</v>
      </c>
      <c r="K162" s="20"/>
      <c r="L162" s="20">
        <f>LEN(B162)</f>
        <v>11</v>
      </c>
      <c r="M162" s="21" t="str">
        <f>IF(ISNUMBER(SEARCH("-??",B162)), "MÕÕDIK", VLOOKUP(L162,Abiinfo!C:D,2,0))</f>
        <v>MÕÕDIK</v>
      </c>
      <c r="N162" s="9" t="str">
        <f>IF(A162="","",IF(COUNTIF($B:$B,TRIM(A162))=0,"#VANEM puudub",""))</f>
        <v/>
      </c>
      <c r="O162" s="9">
        <f>IF(ISNUMBER(SEARCH("-",B162)),1,0)</f>
        <v>1</v>
      </c>
      <c r="P162" s="9" t="str">
        <f>IF(A162="",
   B162,
   INDEX($P:$P,MATCH(A162,$B:$B,0))&amp; "." &amp; IF(O162=1,"0","1")&amp; "." &amp; B162)</f>
        <v>EL.1.ELMV.1.ELMV01.1.ELMV0101.0.ELMV0101-07</v>
      </c>
    </row>
    <row r="163" spans="1:16" ht="69" x14ac:dyDescent="0.25">
      <c r="A163" s="19" t="s">
        <v>3773</v>
      </c>
      <c r="B163" s="19" t="s">
        <v>6434</v>
      </c>
      <c r="C163" s="19"/>
      <c r="D163" s="19" t="s">
        <v>6435</v>
      </c>
      <c r="E163" s="19" t="s">
        <v>571</v>
      </c>
      <c r="F163" s="19"/>
      <c r="G163" s="19" t="s">
        <v>6436</v>
      </c>
      <c r="H163" s="19" t="s">
        <v>1973</v>
      </c>
      <c r="I163" s="19" t="s">
        <v>1975</v>
      </c>
      <c r="J163" s="19" t="s">
        <v>4288</v>
      </c>
      <c r="K163" s="20"/>
      <c r="L163" s="20">
        <f>LEN(B163)</f>
        <v>11</v>
      </c>
      <c r="M163" s="21" t="str">
        <f>IF(ISNUMBER(SEARCH("-??",B163)), "MÕÕDIK", VLOOKUP(L163,Abiinfo!C:D,2,0))</f>
        <v>MÕÕDIK</v>
      </c>
      <c r="N163" s="9" t="str">
        <f>IF(A163="","",IF(COUNTIF($B:$B,TRIM(A163))=0,"#VANEM puudub",""))</f>
        <v/>
      </c>
      <c r="O163" s="9">
        <f>IF(ISNUMBER(SEARCH("-",B163)),1,0)</f>
        <v>1</v>
      </c>
      <c r="P163" s="9" t="str">
        <f>IF(A163="",
   B163,
   INDEX($P:$P,MATCH(A163,$B:$B,0))&amp; "." &amp; IF(O163=1,"0","1")&amp; "." &amp; B163)</f>
        <v>EL.1.ELMV.1.ELMV01.1.ELMV0101.0.ELMV0101-08</v>
      </c>
    </row>
    <row r="164" spans="1:16" ht="27.6" x14ac:dyDescent="0.25">
      <c r="A164" s="19" t="s">
        <v>3773</v>
      </c>
      <c r="B164" s="19" t="s">
        <v>3774</v>
      </c>
      <c r="C164" s="19" t="s">
        <v>596</v>
      </c>
      <c r="D164" s="19" t="s">
        <v>597</v>
      </c>
      <c r="E164" s="19" t="s">
        <v>571</v>
      </c>
      <c r="F164" s="19"/>
      <c r="G164" s="19"/>
      <c r="H164" s="19"/>
      <c r="I164" s="19"/>
      <c r="J164" s="19"/>
      <c r="K164" s="20"/>
      <c r="L164" s="20">
        <f>LEN(B164)</f>
        <v>10</v>
      </c>
      <c r="M164" s="21" t="str">
        <f>IF(ISNUMBER(SEARCH("-??",B164)), "MÕÕDIK", VLOOKUP(L164,Abiinfo!C:D,2,0))</f>
        <v>teenus</v>
      </c>
      <c r="N164" s="9" t="str">
        <f>IF(A164="","",IF(COUNTIF($B:$B,TRIM(A164))=0,"#VANEM puudub",""))</f>
        <v/>
      </c>
      <c r="O164" s="9">
        <f>IF(ISNUMBER(SEARCH("-",B164)),1,0)</f>
        <v>0</v>
      </c>
      <c r="P164" s="9" t="str">
        <f>IF(A164="",
   B164,
   INDEX($P:$P,MATCH(A164,$B:$B,0))&amp; "." &amp; IF(O164=1,"0","1")&amp; "." &amp; B164)</f>
        <v>EL.1.ELMV.1.ELMV01.1.ELMV0101.1.ELMV010101</v>
      </c>
    </row>
    <row r="165" spans="1:16" ht="41.4" x14ac:dyDescent="0.25">
      <c r="A165" s="19" t="s">
        <v>3774</v>
      </c>
      <c r="B165" s="19" t="s">
        <v>3775</v>
      </c>
      <c r="C165" s="19"/>
      <c r="D165" s="19" t="s">
        <v>4471</v>
      </c>
      <c r="E165" s="19" t="s">
        <v>571</v>
      </c>
      <c r="F165" s="19"/>
      <c r="G165" s="19" t="s">
        <v>4472</v>
      </c>
      <c r="H165" s="19" t="s">
        <v>1970</v>
      </c>
      <c r="I165" s="19"/>
      <c r="J165" s="19" t="s">
        <v>4657</v>
      </c>
      <c r="K165" s="20"/>
      <c r="L165" s="20">
        <f>LEN(B165)</f>
        <v>13</v>
      </c>
      <c r="M165" s="21" t="str">
        <f>IF(ISNUMBER(SEARCH("-??",B165)), "MÕÕDIK", VLOOKUP(L165,Abiinfo!C:D,2,0))</f>
        <v>MÕÕDIK</v>
      </c>
      <c r="N165" s="9" t="str">
        <f>IF(A165="","",IF(COUNTIF($B:$B,TRIM(A165))=0,"#VANEM puudub",""))</f>
        <v/>
      </c>
      <c r="O165" s="9">
        <f>IF(ISNUMBER(SEARCH("-",B165)),1,0)</f>
        <v>1</v>
      </c>
      <c r="P165" s="9" t="str">
        <f>IF(A165="",
   B165,
   INDEX($P:$P,MATCH(A165,$B:$B,0))&amp; "." &amp; IF(O165=1,"0","1")&amp; "." &amp; B165)</f>
        <v>EL.1.ELMV.1.ELMV01.1.ELMV0101.1.ELMV010101.0.ELMV010101-02</v>
      </c>
    </row>
    <row r="166" spans="1:16" x14ac:dyDescent="0.25">
      <c r="A166" s="19" t="s">
        <v>3773</v>
      </c>
      <c r="B166" s="19" t="s">
        <v>3776</v>
      </c>
      <c r="C166" s="19" t="s">
        <v>1741</v>
      </c>
      <c r="D166" s="19" t="s">
        <v>582</v>
      </c>
      <c r="E166" s="19" t="s">
        <v>576</v>
      </c>
      <c r="F166" s="19"/>
      <c r="G166" s="19"/>
      <c r="H166" s="19"/>
      <c r="I166" s="19"/>
      <c r="J166" s="19"/>
      <c r="K166" s="20"/>
      <c r="L166" s="20">
        <f>LEN(B166)</f>
        <v>10</v>
      </c>
      <c r="M166" s="21" t="str">
        <f>IF(ISNUMBER(SEARCH("-??",B166)), "MÕÕDIK", VLOOKUP(L166,Abiinfo!C:D,2,0))</f>
        <v>teenus</v>
      </c>
      <c r="N166" s="9" t="str">
        <f>IF(A166="","",IF(COUNTIF($B:$B,TRIM(A166))=0,"#VANEM puudub",""))</f>
        <v/>
      </c>
      <c r="O166" s="9">
        <f>IF(ISNUMBER(SEARCH("-",B166)),1,0)</f>
        <v>0</v>
      </c>
      <c r="P166" s="9" t="str">
        <f>IF(A166="",
   B166,
   INDEX($P:$P,MATCH(A166,$B:$B,0))&amp; "." &amp; IF(O166=1,"0","1")&amp; "." &amp; B166)</f>
        <v>EL.1.ELMV.1.ELMV01.1.ELMV0101.1.ELMV010102</v>
      </c>
    </row>
    <row r="167" spans="1:16" ht="41.4" x14ac:dyDescent="0.25">
      <c r="A167" s="19" t="s">
        <v>3776</v>
      </c>
      <c r="B167" s="19" t="s">
        <v>3777</v>
      </c>
      <c r="C167" s="19"/>
      <c r="D167" s="19" t="s">
        <v>4473</v>
      </c>
      <c r="E167" s="19" t="s">
        <v>576</v>
      </c>
      <c r="F167" s="19"/>
      <c r="G167" s="19" t="s">
        <v>3303</v>
      </c>
      <c r="H167" s="19" t="s">
        <v>1973</v>
      </c>
      <c r="I167" s="19"/>
      <c r="J167" s="19" t="s">
        <v>4474</v>
      </c>
      <c r="K167" s="20"/>
      <c r="L167" s="20">
        <f>LEN(B167)</f>
        <v>13</v>
      </c>
      <c r="M167" s="21" t="str">
        <f>IF(ISNUMBER(SEARCH("-??",B167)), "MÕÕDIK", VLOOKUP(L167,Abiinfo!C:D,2,0))</f>
        <v>MÕÕDIK</v>
      </c>
      <c r="N167" s="9" t="str">
        <f>IF(A167="","",IF(COUNTIF($B:$B,TRIM(A167))=0,"#VANEM puudub",""))</f>
        <v/>
      </c>
      <c r="O167" s="9">
        <f>IF(ISNUMBER(SEARCH("-",B167)),1,0)</f>
        <v>1</v>
      </c>
      <c r="P167" s="9" t="str">
        <f>IF(A167="",
   B167,
   INDEX($P:$P,MATCH(A167,$B:$B,0))&amp; "." &amp; IF(O167=1,"0","1")&amp; "." &amp; B167)</f>
        <v>EL.1.ELMV.1.ELMV01.1.ELMV0101.1.ELMV010102.0.ELMV010102-02</v>
      </c>
    </row>
    <row r="168" spans="1:16" ht="27.6" x14ac:dyDescent="0.25">
      <c r="A168" s="19" t="s">
        <v>3773</v>
      </c>
      <c r="B168" s="19" t="s">
        <v>3778</v>
      </c>
      <c r="C168" s="19" t="s">
        <v>6316</v>
      </c>
      <c r="D168" s="19" t="s">
        <v>599</v>
      </c>
      <c r="E168" s="19" t="s">
        <v>576</v>
      </c>
      <c r="F168" s="19"/>
      <c r="G168" s="19"/>
      <c r="H168" s="19"/>
      <c r="I168" s="19"/>
      <c r="J168" s="19"/>
      <c r="K168" s="20"/>
      <c r="L168" s="20">
        <f>LEN(B168)</f>
        <v>10</v>
      </c>
      <c r="M168" s="21" t="str">
        <f>IF(ISNUMBER(SEARCH("-??",B168)), "MÕÕDIK", VLOOKUP(L168,Abiinfo!C:D,2,0))</f>
        <v>teenus</v>
      </c>
      <c r="N168" s="9" t="str">
        <f>IF(A168="","",IF(COUNTIF($B:$B,TRIM(A168))=0,"#VANEM puudub",""))</f>
        <v/>
      </c>
      <c r="O168" s="9">
        <f>IF(ISNUMBER(SEARCH("-",B168)),1,0)</f>
        <v>0</v>
      </c>
      <c r="P168" s="9" t="str">
        <f>IF(A168="",
   B168,
   INDEX($P:$P,MATCH(A168,$B:$B,0))&amp; "." &amp; IF(O168=1,"0","1")&amp; "." &amp; B168)</f>
        <v>EL.1.ELMV.1.ELMV01.1.ELMV0101.1.ELMV010103</v>
      </c>
    </row>
    <row r="169" spans="1:16" x14ac:dyDescent="0.25">
      <c r="A169" s="19" t="s">
        <v>3778</v>
      </c>
      <c r="B169" s="19" t="s">
        <v>3779</v>
      </c>
      <c r="C169" s="19"/>
      <c r="D169" s="19" t="s">
        <v>4475</v>
      </c>
      <c r="E169" s="19" t="s">
        <v>576</v>
      </c>
      <c r="F169" s="19"/>
      <c r="G169" s="19"/>
      <c r="H169" s="19" t="s">
        <v>1973</v>
      </c>
      <c r="I169" s="19"/>
      <c r="J169" s="19" t="s">
        <v>4288</v>
      </c>
      <c r="K169" s="20"/>
      <c r="L169" s="20">
        <f>LEN(B169)</f>
        <v>13</v>
      </c>
      <c r="M169" s="21" t="str">
        <f>IF(ISNUMBER(SEARCH("-??",B169)), "MÕÕDIK", VLOOKUP(L169,Abiinfo!C:D,2,0))</f>
        <v>MÕÕDIK</v>
      </c>
      <c r="N169" s="9" t="str">
        <f>IF(A169="","",IF(COUNTIF($B:$B,TRIM(A169))=0,"#VANEM puudub",""))</f>
        <v/>
      </c>
      <c r="O169" s="9">
        <f>IF(ISNUMBER(SEARCH("-",B169)),1,0)</f>
        <v>1</v>
      </c>
      <c r="P169" s="9" t="str">
        <f>IF(A169="",
   B169,
   INDEX($P:$P,MATCH(A169,$B:$B,0))&amp; "." &amp; IF(O169=1,"0","1")&amp; "." &amp; B169)</f>
        <v>EL.1.ELMV.1.ELMV01.1.ELMV0101.1.ELMV010103.0.ELMV010103-01</v>
      </c>
    </row>
    <row r="170" spans="1:16" ht="27.6" x14ac:dyDescent="0.25">
      <c r="A170" s="19" t="s">
        <v>3773</v>
      </c>
      <c r="B170" s="19" t="s">
        <v>3780</v>
      </c>
      <c r="C170" s="19" t="s">
        <v>600</v>
      </c>
      <c r="D170" s="19" t="s">
        <v>601</v>
      </c>
      <c r="E170" s="19" t="s">
        <v>571</v>
      </c>
      <c r="F170" s="19"/>
      <c r="G170" s="19"/>
      <c r="H170" s="19"/>
      <c r="I170" s="19"/>
      <c r="J170" s="19"/>
      <c r="K170" s="20"/>
      <c r="L170" s="20">
        <f>LEN(B170)</f>
        <v>10</v>
      </c>
      <c r="M170" s="21" t="str">
        <f>IF(ISNUMBER(SEARCH("-??",B170)), "MÕÕDIK", VLOOKUP(L170,Abiinfo!C:D,2,0))</f>
        <v>teenus</v>
      </c>
      <c r="N170" s="9" t="str">
        <f>IF(A170="","",IF(COUNTIF($B:$B,TRIM(A170))=0,"#VANEM puudub",""))</f>
        <v/>
      </c>
      <c r="O170" s="9">
        <f>IF(ISNUMBER(SEARCH("-",B170)),1,0)</f>
        <v>0</v>
      </c>
      <c r="P170" s="9" t="str">
        <f>IF(A170="",
   B170,
   INDEX($P:$P,MATCH(A170,$B:$B,0))&amp; "." &amp; IF(O170=1,"0","1")&amp; "." &amp; B170)</f>
        <v>EL.1.ELMV.1.ELMV01.1.ELMV0101.1.ELMV010104</v>
      </c>
    </row>
    <row r="171" spans="1:16" ht="27.6" x14ac:dyDescent="0.25">
      <c r="A171" s="19" t="s">
        <v>3780</v>
      </c>
      <c r="B171" s="19" t="s">
        <v>3781</v>
      </c>
      <c r="C171" s="19"/>
      <c r="D171" s="19" t="s">
        <v>4476</v>
      </c>
      <c r="E171" s="19" t="s">
        <v>571</v>
      </c>
      <c r="F171" s="19"/>
      <c r="G171" s="19"/>
      <c r="H171" s="19" t="s">
        <v>1971</v>
      </c>
      <c r="I171" s="19" t="s">
        <v>1974</v>
      </c>
      <c r="J171" s="19" t="s">
        <v>4626</v>
      </c>
      <c r="K171" s="20"/>
      <c r="L171" s="20">
        <f>LEN(B171)</f>
        <v>13</v>
      </c>
      <c r="M171" s="21" t="str">
        <f>IF(ISNUMBER(SEARCH("-??",B171)), "MÕÕDIK", VLOOKUP(L171,Abiinfo!C:D,2,0))</f>
        <v>MÕÕDIK</v>
      </c>
      <c r="N171" s="9" t="str">
        <f>IF(A171="","",IF(COUNTIF($B:$B,TRIM(A171))=0,"#VANEM puudub",""))</f>
        <v/>
      </c>
      <c r="O171" s="9">
        <f>IF(ISNUMBER(SEARCH("-",B171)),1,0)</f>
        <v>1</v>
      </c>
      <c r="P171" s="9" t="str">
        <f>IF(A171="",
   B171,
   INDEX($P:$P,MATCH(A171,$B:$B,0))&amp; "." &amp; IF(O171=1,"0","1")&amp; "." &amp; B171)</f>
        <v>EL.1.ELMV.1.ELMV01.1.ELMV0101.1.ELMV010104.0.ELMV010104-01</v>
      </c>
    </row>
    <row r="172" spans="1:16" x14ac:dyDescent="0.25">
      <c r="A172" s="19" t="s">
        <v>3773</v>
      </c>
      <c r="B172" s="19" t="s">
        <v>3782</v>
      </c>
      <c r="C172" s="19" t="s">
        <v>1742</v>
      </c>
      <c r="D172" s="19" t="s">
        <v>602</v>
      </c>
      <c r="E172" s="19" t="s">
        <v>571</v>
      </c>
      <c r="F172" s="19"/>
      <c r="G172" s="19"/>
      <c r="H172" s="19"/>
      <c r="I172" s="19"/>
      <c r="J172" s="19"/>
      <c r="K172" s="20"/>
      <c r="L172" s="20">
        <f>LEN(B172)</f>
        <v>10</v>
      </c>
      <c r="M172" s="21" t="str">
        <f>IF(ISNUMBER(SEARCH("-??",B172)), "MÕÕDIK", VLOOKUP(L172,Abiinfo!C:D,2,0))</f>
        <v>teenus</v>
      </c>
      <c r="N172" s="9" t="str">
        <f>IF(A172="","",IF(COUNTIF($B:$B,TRIM(A172))=0,"#VANEM puudub",""))</f>
        <v/>
      </c>
      <c r="O172" s="9">
        <f>IF(ISNUMBER(SEARCH("-",B172)),1,0)</f>
        <v>0</v>
      </c>
      <c r="P172" s="9" t="str">
        <f>IF(A172="",
   B172,
   INDEX($P:$P,MATCH(A172,$B:$B,0))&amp; "." &amp; IF(O172=1,"0","1")&amp; "." &amp; B172)</f>
        <v>EL.1.ELMV.1.ELMV01.1.ELMV0101.1.ELMV010105</v>
      </c>
    </row>
    <row r="173" spans="1:16" ht="41.4" x14ac:dyDescent="0.25">
      <c r="A173" s="19" t="s">
        <v>3782</v>
      </c>
      <c r="B173" s="19" t="s">
        <v>3783</v>
      </c>
      <c r="C173" s="19"/>
      <c r="D173" s="19" t="s">
        <v>4477</v>
      </c>
      <c r="E173" s="19" t="s">
        <v>571</v>
      </c>
      <c r="F173" s="19"/>
      <c r="G173" s="19" t="s">
        <v>4658</v>
      </c>
      <c r="H173" s="19" t="s">
        <v>1971</v>
      </c>
      <c r="I173" s="19" t="s">
        <v>1974</v>
      </c>
      <c r="J173" s="19" t="s">
        <v>4626</v>
      </c>
      <c r="K173" s="20"/>
      <c r="L173" s="20">
        <f>LEN(B173)</f>
        <v>13</v>
      </c>
      <c r="M173" s="21" t="str">
        <f>IF(ISNUMBER(SEARCH("-??",B173)), "MÕÕDIK", VLOOKUP(L173,Abiinfo!C:D,2,0))</f>
        <v>MÕÕDIK</v>
      </c>
      <c r="N173" s="9" t="str">
        <f>IF(A173="","",IF(COUNTIF($B:$B,TRIM(A173))=0,"#VANEM puudub",""))</f>
        <v/>
      </c>
      <c r="O173" s="9">
        <f>IF(ISNUMBER(SEARCH("-",B173)),1,0)</f>
        <v>1</v>
      </c>
      <c r="P173" s="9" t="str">
        <f>IF(A173="",
   B173,
   INDEX($P:$P,MATCH(A173,$B:$B,0))&amp; "." &amp; IF(O173=1,"0","1")&amp; "." &amp; B173)</f>
        <v>EL.1.ELMV.1.ELMV01.1.ELMV0101.1.ELMV010105.0.ELMV010105-01</v>
      </c>
    </row>
    <row r="174" spans="1:16" ht="69" x14ac:dyDescent="0.25">
      <c r="A174" s="19" t="s">
        <v>3773</v>
      </c>
      <c r="B174" s="19" t="s">
        <v>3787</v>
      </c>
      <c r="C174" s="19" t="s">
        <v>603</v>
      </c>
      <c r="D174" s="19" t="s">
        <v>604</v>
      </c>
      <c r="E174" s="19" t="s">
        <v>571</v>
      </c>
      <c r="F174" s="19"/>
      <c r="G174" s="19"/>
      <c r="H174" s="19"/>
      <c r="I174" s="19"/>
      <c r="J174" s="19"/>
      <c r="K174" s="20"/>
      <c r="L174" s="20">
        <f>LEN(B174)</f>
        <v>10</v>
      </c>
      <c r="M174" s="21" t="str">
        <f>IF(ISNUMBER(SEARCH("-??",B174)), "MÕÕDIK", VLOOKUP(L174,Abiinfo!C:D,2,0))</f>
        <v>teenus</v>
      </c>
      <c r="N174" s="9" t="str">
        <f>IF(A174="","",IF(COUNTIF($B:$B,TRIM(A174))=0,"#VANEM puudub",""))</f>
        <v/>
      </c>
      <c r="O174" s="9">
        <f>IF(ISNUMBER(SEARCH("-",B174)),1,0)</f>
        <v>0</v>
      </c>
      <c r="P174" s="9" t="str">
        <f>IF(A174="",
   B174,
   INDEX($P:$P,MATCH(A174,$B:$B,0))&amp; "." &amp; IF(O174=1,"0","1")&amp; "." &amp; B174)</f>
        <v>EL.1.ELMV.1.ELMV01.1.ELMV0101.1.ELMV010201</v>
      </c>
    </row>
    <row r="175" spans="1:16" ht="27.6" x14ac:dyDescent="0.25">
      <c r="A175" s="19" t="s">
        <v>3787</v>
      </c>
      <c r="B175" s="19" t="s">
        <v>3788</v>
      </c>
      <c r="C175" s="19"/>
      <c r="D175" s="19" t="s">
        <v>4482</v>
      </c>
      <c r="E175" s="19" t="s">
        <v>571</v>
      </c>
      <c r="F175" s="19"/>
      <c r="G175" s="19" t="s">
        <v>4659</v>
      </c>
      <c r="H175" s="19" t="s">
        <v>1970</v>
      </c>
      <c r="I175" s="19"/>
      <c r="J175" s="19" t="s">
        <v>3238</v>
      </c>
      <c r="K175" s="20"/>
      <c r="L175" s="20">
        <f>LEN(B175)</f>
        <v>13</v>
      </c>
      <c r="M175" s="21" t="str">
        <f>IF(ISNUMBER(SEARCH("-??",B175)), "MÕÕDIK", VLOOKUP(L175,Abiinfo!C:D,2,0))</f>
        <v>MÕÕDIK</v>
      </c>
      <c r="N175" s="9" t="str">
        <f>IF(A175="","",IF(COUNTIF($B:$B,TRIM(A175))=0,"#VANEM puudub",""))</f>
        <v/>
      </c>
      <c r="O175" s="9">
        <f>IF(ISNUMBER(SEARCH("-",B175)),1,0)</f>
        <v>1</v>
      </c>
      <c r="P175" s="9" t="str">
        <f>IF(A175="",
   B175,
   INDEX($P:$P,MATCH(A175,$B:$B,0))&amp; "." &amp; IF(O175=1,"0","1")&amp; "." &amp; B175)</f>
        <v>EL.1.ELMV.1.ELMV01.1.ELMV0101.1.ELMV010201.0.ELMV010201-01</v>
      </c>
    </row>
    <row r="176" spans="1:16" ht="69" x14ac:dyDescent="0.25">
      <c r="A176" s="19" t="s">
        <v>3787</v>
      </c>
      <c r="B176" s="19" t="s">
        <v>3789</v>
      </c>
      <c r="C176" s="19"/>
      <c r="D176" s="19" t="s">
        <v>4483</v>
      </c>
      <c r="E176" s="19" t="s">
        <v>571</v>
      </c>
      <c r="F176" s="19"/>
      <c r="G176" s="19" t="s">
        <v>4484</v>
      </c>
      <c r="H176" s="19" t="s">
        <v>1971</v>
      </c>
      <c r="I176" s="19" t="s">
        <v>1974</v>
      </c>
      <c r="J176" s="19" t="s">
        <v>4485</v>
      </c>
      <c r="K176" s="20"/>
      <c r="L176" s="20">
        <f>LEN(B176)</f>
        <v>13</v>
      </c>
      <c r="M176" s="21" t="str">
        <f>IF(ISNUMBER(SEARCH("-??",B176)), "MÕÕDIK", VLOOKUP(L176,Abiinfo!C:D,2,0))</f>
        <v>MÕÕDIK</v>
      </c>
      <c r="N176" s="9" t="str">
        <f>IF(A176="","",IF(COUNTIF($B:$B,TRIM(A176))=0,"#VANEM puudub",""))</f>
        <v/>
      </c>
      <c r="O176" s="9">
        <f>IF(ISNUMBER(SEARCH("-",B176)),1,0)</f>
        <v>1</v>
      </c>
      <c r="P176" s="9" t="str">
        <f>IF(A176="",
   B176,
   INDEX($P:$P,MATCH(A176,$B:$B,0))&amp; "." &amp; IF(O176=1,"0","1")&amp; "." &amp; B176)</f>
        <v>EL.1.ELMV.1.ELMV01.1.ELMV0101.1.ELMV010201.0.ELMV010201-02</v>
      </c>
    </row>
    <row r="177" spans="1:16" ht="27.6" x14ac:dyDescent="0.25">
      <c r="A177" s="19" t="s">
        <v>3773</v>
      </c>
      <c r="B177" s="19" t="s">
        <v>3792</v>
      </c>
      <c r="C177" s="19" t="s">
        <v>3793</v>
      </c>
      <c r="D177" s="19" t="s">
        <v>608</v>
      </c>
      <c r="E177" s="19" t="s">
        <v>576</v>
      </c>
      <c r="F177" s="19"/>
      <c r="G177" s="19"/>
      <c r="H177" s="19"/>
      <c r="I177" s="19"/>
      <c r="J177" s="19"/>
      <c r="K177" s="20"/>
      <c r="L177" s="20">
        <f>LEN(B177)</f>
        <v>10</v>
      </c>
      <c r="M177" s="21" t="str">
        <f>IF(ISNUMBER(SEARCH("-??",B177)), "MÕÕDIK", VLOOKUP(L177,Abiinfo!C:D,2,0))</f>
        <v>teenus</v>
      </c>
      <c r="N177" s="9" t="str">
        <f>IF(A177="","",IF(COUNTIF($B:$B,TRIM(A177))=0,"#VANEM puudub",""))</f>
        <v/>
      </c>
      <c r="O177" s="9">
        <f>IF(ISNUMBER(SEARCH("-",B177)),1,0)</f>
        <v>0</v>
      </c>
      <c r="P177" s="9" t="str">
        <f>IF(A177="",
   B177,
   INDEX($P:$P,MATCH(A177,$B:$B,0))&amp; "." &amp; IF(O177=1,"0","1")&amp; "." &amp; B177)</f>
        <v>EL.1.ELMV.1.ELMV01.1.ELMV0101.1.ELMV010207</v>
      </c>
    </row>
    <row r="178" spans="1:16" x14ac:dyDescent="0.25">
      <c r="A178" s="19" t="s">
        <v>3792</v>
      </c>
      <c r="B178" s="19" t="s">
        <v>3794</v>
      </c>
      <c r="C178" s="19"/>
      <c r="D178" s="19" t="s">
        <v>4486</v>
      </c>
      <c r="E178" s="19" t="s">
        <v>576</v>
      </c>
      <c r="F178" s="19"/>
      <c r="G178" s="19" t="s">
        <v>4644</v>
      </c>
      <c r="H178" s="19" t="s">
        <v>1973</v>
      </c>
      <c r="I178" s="19"/>
      <c r="J178" s="19" t="s">
        <v>4285</v>
      </c>
      <c r="K178" s="20"/>
      <c r="L178" s="20">
        <f>LEN(B178)</f>
        <v>13</v>
      </c>
      <c r="M178" s="21" t="str">
        <f>IF(ISNUMBER(SEARCH("-??",B178)), "MÕÕDIK", VLOOKUP(L178,Abiinfo!C:D,2,0))</f>
        <v>MÕÕDIK</v>
      </c>
      <c r="N178" s="9" t="str">
        <f>IF(A178="","",IF(COUNTIF($B:$B,TRIM(A178))=0,"#VANEM puudub",""))</f>
        <v/>
      </c>
      <c r="O178" s="9">
        <f>IF(ISNUMBER(SEARCH("-",B178)),1,0)</f>
        <v>1</v>
      </c>
      <c r="P178" s="9" t="str">
        <f>IF(A178="",
   B178,
   INDEX($P:$P,MATCH(A178,$B:$B,0))&amp; "." &amp; IF(O178=1,"0","1")&amp; "." &amp; B178)</f>
        <v>EL.1.ELMV.1.ELMV01.1.ELMV0101.1.ELMV010207.0.ELMV010207-01</v>
      </c>
    </row>
    <row r="179" spans="1:16" ht="27.6" x14ac:dyDescent="0.25">
      <c r="A179" s="19" t="s">
        <v>3773</v>
      </c>
      <c r="B179" s="19" t="s">
        <v>3795</v>
      </c>
      <c r="C179" s="19" t="s">
        <v>4890</v>
      </c>
      <c r="D179" s="19" t="s">
        <v>582</v>
      </c>
      <c r="E179" s="19" t="s">
        <v>576</v>
      </c>
      <c r="F179" s="19"/>
      <c r="G179" s="19"/>
      <c r="H179" s="19"/>
      <c r="I179" s="19"/>
      <c r="J179" s="19"/>
      <c r="K179" s="20"/>
      <c r="L179" s="20">
        <f>LEN(B179)</f>
        <v>10</v>
      </c>
      <c r="M179" s="21" t="str">
        <f>IF(ISNUMBER(SEARCH("-??",B179)), "MÕÕDIK", VLOOKUP(L179,Abiinfo!C:D,2,0))</f>
        <v>teenus</v>
      </c>
      <c r="N179" s="9" t="str">
        <f>IF(A179="","",IF(COUNTIF($B:$B,TRIM(A179))=0,"#VANEM puudub",""))</f>
        <v/>
      </c>
      <c r="O179" s="9">
        <f>IF(ISNUMBER(SEARCH("-",B179)),1,0)</f>
        <v>0</v>
      </c>
      <c r="P179" s="9" t="str">
        <f>IF(A179="",
   B179,
   INDEX($P:$P,MATCH(A179,$B:$B,0))&amp; "." &amp; IF(O179=1,"0","1")&amp; "." &amp; B179)</f>
        <v>EL.1.ELMV.1.ELMV01.1.ELMV0101.1.ELMV010208</v>
      </c>
    </row>
    <row r="180" spans="1:16" ht="27.6" x14ac:dyDescent="0.25">
      <c r="A180" s="19" t="s">
        <v>3795</v>
      </c>
      <c r="B180" s="19" t="s">
        <v>3796</v>
      </c>
      <c r="C180" s="19"/>
      <c r="D180" s="19" t="s">
        <v>4487</v>
      </c>
      <c r="E180" s="19" t="s">
        <v>576</v>
      </c>
      <c r="F180" s="19"/>
      <c r="G180" s="19" t="s">
        <v>4488</v>
      </c>
      <c r="H180" s="19" t="s">
        <v>1972</v>
      </c>
      <c r="I180" s="19"/>
      <c r="J180" s="19" t="s">
        <v>4288</v>
      </c>
      <c r="K180" s="20"/>
      <c r="L180" s="20">
        <f>LEN(B180)</f>
        <v>13</v>
      </c>
      <c r="M180" s="21" t="str">
        <f>IF(ISNUMBER(SEARCH("-??",B180)), "MÕÕDIK", VLOOKUP(L180,Abiinfo!C:D,2,0))</f>
        <v>MÕÕDIK</v>
      </c>
      <c r="N180" s="9" t="str">
        <f>IF(A180="","",IF(COUNTIF($B:$B,TRIM(A180))=0,"#VANEM puudub",""))</f>
        <v/>
      </c>
      <c r="O180" s="9">
        <f>IF(ISNUMBER(SEARCH("-",B180)),1,0)</f>
        <v>1</v>
      </c>
      <c r="P180" s="9" t="str">
        <f>IF(A180="",
   B180,
   INDEX($P:$P,MATCH(A180,$B:$B,0))&amp; "." &amp; IF(O180=1,"0","1")&amp; "." &amp; B180)</f>
        <v>EL.1.ELMV.1.ELMV01.1.ELMV0101.1.ELMV010208.0.ELMV010208-01</v>
      </c>
    </row>
    <row r="181" spans="1:16" ht="27.6" x14ac:dyDescent="0.25">
      <c r="A181" s="19" t="s">
        <v>3773</v>
      </c>
      <c r="B181" s="19" t="s">
        <v>3797</v>
      </c>
      <c r="C181" s="19" t="s">
        <v>6317</v>
      </c>
      <c r="D181" s="19" t="s">
        <v>609</v>
      </c>
      <c r="E181" s="19" t="s">
        <v>576</v>
      </c>
      <c r="F181" s="19"/>
      <c r="G181" s="19"/>
      <c r="H181" s="19"/>
      <c r="I181" s="19"/>
      <c r="J181" s="19"/>
      <c r="K181" s="20"/>
      <c r="L181" s="20">
        <f>LEN(B181)</f>
        <v>10</v>
      </c>
      <c r="M181" s="21" t="str">
        <f>IF(ISNUMBER(SEARCH("-??",B181)), "MÕÕDIK", VLOOKUP(L181,Abiinfo!C:D,2,0))</f>
        <v>teenus</v>
      </c>
      <c r="N181" s="9" t="str">
        <f>IF(A181="","",IF(COUNTIF($B:$B,TRIM(A181))=0,"#VANEM puudub",""))</f>
        <v/>
      </c>
      <c r="O181" s="9">
        <f>IF(ISNUMBER(SEARCH("-",B181)),1,0)</f>
        <v>0</v>
      </c>
      <c r="P181" s="9" t="str">
        <f>IF(A181="",
   B181,
   INDEX($P:$P,MATCH(A181,$B:$B,0))&amp; "." &amp; IF(O181=1,"0","1")&amp; "." &amp; B181)</f>
        <v>EL.1.ELMV.1.ELMV01.1.ELMV0101.1.ELMV010209</v>
      </c>
    </row>
    <row r="182" spans="1:16" x14ac:dyDescent="0.25">
      <c r="A182" s="19" t="s">
        <v>3797</v>
      </c>
      <c r="B182" s="19" t="s">
        <v>3798</v>
      </c>
      <c r="C182" s="19"/>
      <c r="D182" s="19" t="s">
        <v>4489</v>
      </c>
      <c r="E182" s="19" t="s">
        <v>576</v>
      </c>
      <c r="F182" s="19"/>
      <c r="G182" s="19"/>
      <c r="H182" s="19" t="s">
        <v>1972</v>
      </c>
      <c r="I182" s="19"/>
      <c r="J182" s="19" t="s">
        <v>4288</v>
      </c>
      <c r="K182" s="20"/>
      <c r="L182" s="20">
        <f>LEN(B182)</f>
        <v>13</v>
      </c>
      <c r="M182" s="21" t="str">
        <f>IF(ISNUMBER(SEARCH("-??",B182)), "MÕÕDIK", VLOOKUP(L182,Abiinfo!C:D,2,0))</f>
        <v>MÕÕDIK</v>
      </c>
      <c r="N182" s="9" t="str">
        <f>IF(A182="","",IF(COUNTIF($B:$B,TRIM(A182))=0,"#VANEM puudub",""))</f>
        <v/>
      </c>
      <c r="O182" s="9">
        <f>IF(ISNUMBER(SEARCH("-",B182)),1,0)</f>
        <v>1</v>
      </c>
      <c r="P182" s="9" t="str">
        <f>IF(A182="",
   B182,
   INDEX($P:$P,MATCH(A182,$B:$B,0))&amp; "." &amp; IF(O182=1,"0","1")&amp; "." &amp; B182)</f>
        <v>EL.1.ELMV.1.ELMV01.1.ELMV0101.1.ELMV010209.0.ELMV010209-01</v>
      </c>
    </row>
    <row r="183" spans="1:16" ht="27.6" x14ac:dyDescent="0.25">
      <c r="A183" s="19" t="s">
        <v>3773</v>
      </c>
      <c r="B183" s="19" t="s">
        <v>3799</v>
      </c>
      <c r="C183" s="19" t="s">
        <v>6318</v>
      </c>
      <c r="D183" s="19" t="s">
        <v>610</v>
      </c>
      <c r="E183" s="19" t="s">
        <v>576</v>
      </c>
      <c r="F183" s="19"/>
      <c r="G183" s="19"/>
      <c r="H183" s="19"/>
      <c r="I183" s="19"/>
      <c r="J183" s="19"/>
      <c r="K183" s="20"/>
      <c r="L183" s="20">
        <f>LEN(B183)</f>
        <v>10</v>
      </c>
      <c r="M183" s="21" t="str">
        <f>IF(ISNUMBER(SEARCH("-??",B183)), "MÕÕDIK", VLOOKUP(L183,Abiinfo!C:D,2,0))</f>
        <v>teenus</v>
      </c>
      <c r="N183" s="9" t="str">
        <f>IF(A183="","",IF(COUNTIF($B:$B,TRIM(A183))=0,"#VANEM puudub",""))</f>
        <v/>
      </c>
      <c r="O183" s="9">
        <f>IF(ISNUMBER(SEARCH("-",B183)),1,0)</f>
        <v>0</v>
      </c>
      <c r="P183" s="9" t="str">
        <f>IF(A183="",
   B183,
   INDEX($P:$P,MATCH(A183,$B:$B,0))&amp; "." &amp; IF(O183=1,"0","1")&amp; "." &amp; B183)</f>
        <v>EL.1.ELMV.1.ELMV01.1.ELMV0101.1.ELMV010210</v>
      </c>
    </row>
    <row r="184" spans="1:16" ht="27.6" x14ac:dyDescent="0.25">
      <c r="A184" s="19" t="s">
        <v>3799</v>
      </c>
      <c r="B184" s="19" t="s">
        <v>3800</v>
      </c>
      <c r="C184" s="19"/>
      <c r="D184" s="19" t="s">
        <v>4490</v>
      </c>
      <c r="E184" s="19" t="s">
        <v>576</v>
      </c>
      <c r="F184" s="19"/>
      <c r="G184" s="19" t="s">
        <v>4491</v>
      </c>
      <c r="H184" s="19" t="s">
        <v>1973</v>
      </c>
      <c r="I184" s="19"/>
      <c r="J184" s="19" t="s">
        <v>4288</v>
      </c>
      <c r="K184" s="20"/>
      <c r="L184" s="20">
        <f>LEN(B184)</f>
        <v>13</v>
      </c>
      <c r="M184" s="21" t="str">
        <f>IF(ISNUMBER(SEARCH("-??",B184)), "MÕÕDIK", VLOOKUP(L184,Abiinfo!C:D,2,0))</f>
        <v>MÕÕDIK</v>
      </c>
      <c r="N184" s="9" t="str">
        <f>IF(A184="","",IF(COUNTIF($B:$B,TRIM(A184))=0,"#VANEM puudub",""))</f>
        <v/>
      </c>
      <c r="O184" s="9">
        <f>IF(ISNUMBER(SEARCH("-",B184)),1,0)</f>
        <v>1</v>
      </c>
      <c r="P184" s="9" t="str">
        <f>IF(A184="",
   B184,
   INDEX($P:$P,MATCH(A184,$B:$B,0))&amp; "." &amp; IF(O184=1,"0","1")&amp; "." &amp; B184)</f>
        <v>EL.1.ELMV.1.ELMV01.1.ELMV0101.1.ELMV010210.0.ELMV010210-01</v>
      </c>
    </row>
    <row r="185" spans="1:16" ht="41.4" x14ac:dyDescent="0.25">
      <c r="A185" s="19" t="s">
        <v>3773</v>
      </c>
      <c r="B185" s="19" t="s">
        <v>4891</v>
      </c>
      <c r="C185" s="19" t="s">
        <v>4892</v>
      </c>
      <c r="D185" s="19" t="s">
        <v>6437</v>
      </c>
      <c r="E185" s="19" t="s">
        <v>577</v>
      </c>
      <c r="F185" s="19"/>
      <c r="G185" s="19"/>
      <c r="H185" s="19"/>
      <c r="I185" s="19"/>
      <c r="J185" s="19"/>
      <c r="K185" s="20"/>
      <c r="L185" s="20">
        <f>LEN(B185)</f>
        <v>10</v>
      </c>
      <c r="M185" s="21" t="str">
        <f>IF(ISNUMBER(SEARCH("-??",B185)), "MÕÕDIK", VLOOKUP(L185,Abiinfo!C:D,2,0))</f>
        <v>teenus</v>
      </c>
      <c r="N185" s="9" t="str">
        <f>IF(A185="","",IF(COUNTIF($B:$B,TRIM(A185))=0,"#VANEM puudub",""))</f>
        <v/>
      </c>
      <c r="O185" s="9">
        <f>IF(ISNUMBER(SEARCH("-",B185)),1,0)</f>
        <v>0</v>
      </c>
      <c r="P185" s="9" t="str">
        <f>IF(A185="",
   B185,
   INDEX($P:$P,MATCH(A185,$B:$B,0))&amp; "." &amp; IF(O185=1,"0","1")&amp; "." &amp; B185)</f>
        <v>EL.1.ELMV.1.ELMV01.1.ELMV0101.1.ELMV010213</v>
      </c>
    </row>
    <row r="186" spans="1:16" x14ac:dyDescent="0.25">
      <c r="A186" s="19" t="s">
        <v>4891</v>
      </c>
      <c r="B186" s="19" t="s">
        <v>5485</v>
      </c>
      <c r="C186" s="19"/>
      <c r="D186" s="19" t="s">
        <v>5486</v>
      </c>
      <c r="E186" s="19" t="s">
        <v>577</v>
      </c>
      <c r="F186" s="19"/>
      <c r="G186" s="19"/>
      <c r="H186" s="19" t="s">
        <v>1971</v>
      </c>
      <c r="I186" s="19" t="s">
        <v>1974</v>
      </c>
      <c r="J186" s="19" t="s">
        <v>4285</v>
      </c>
      <c r="K186" s="20"/>
      <c r="L186" s="20">
        <f>LEN(B186)</f>
        <v>13</v>
      </c>
      <c r="M186" s="21" t="str">
        <f>IF(ISNUMBER(SEARCH("-??",B186)), "MÕÕDIK", VLOOKUP(L186,Abiinfo!C:D,2,0))</f>
        <v>MÕÕDIK</v>
      </c>
      <c r="N186" s="9" t="str">
        <f>IF(A186="","",IF(COUNTIF($B:$B,TRIM(A186))=0,"#VANEM puudub",""))</f>
        <v/>
      </c>
      <c r="O186" s="9">
        <f>IF(ISNUMBER(SEARCH("-",B186)),1,0)</f>
        <v>1</v>
      </c>
      <c r="P186" s="9" t="str">
        <f>IF(A186="",
   B186,
   INDEX($P:$P,MATCH(A186,$B:$B,0))&amp; "." &amp; IF(O186=1,"0","1")&amp; "." &amp; B186)</f>
        <v>EL.1.ELMV.1.ELMV01.1.ELMV0101.1.ELMV010213.0.ELMV010213-01</v>
      </c>
    </row>
    <row r="187" spans="1:16" x14ac:dyDescent="0.25">
      <c r="A187" s="19" t="s">
        <v>4891</v>
      </c>
      <c r="B187" s="19" t="s">
        <v>5487</v>
      </c>
      <c r="C187" s="19"/>
      <c r="D187" s="19" t="s">
        <v>5435</v>
      </c>
      <c r="E187" s="19" t="s">
        <v>577</v>
      </c>
      <c r="F187" s="19"/>
      <c r="G187" s="19"/>
      <c r="H187" s="19" t="s">
        <v>1971</v>
      </c>
      <c r="I187" s="19" t="s">
        <v>1974</v>
      </c>
      <c r="J187" s="19" t="s">
        <v>4285</v>
      </c>
      <c r="K187" s="20"/>
      <c r="L187" s="20">
        <f>LEN(B187)</f>
        <v>13</v>
      </c>
      <c r="M187" s="21" t="str">
        <f>IF(ISNUMBER(SEARCH("-??",B187)), "MÕÕDIK", VLOOKUP(L187,Abiinfo!C:D,2,0))</f>
        <v>MÕÕDIK</v>
      </c>
      <c r="N187" s="9" t="str">
        <f>IF(A187="","",IF(COUNTIF($B:$B,TRIM(A187))=0,"#VANEM puudub",""))</f>
        <v/>
      </c>
      <c r="O187" s="9">
        <f>IF(ISNUMBER(SEARCH("-",B187)),1,0)</f>
        <v>1</v>
      </c>
      <c r="P187" s="9" t="str">
        <f>IF(A187="",
   B187,
   INDEX($P:$P,MATCH(A187,$B:$B,0))&amp; "." &amp; IF(O187=1,"0","1")&amp; "." &amp; B187)</f>
        <v>EL.1.ELMV.1.ELMV01.1.ELMV0101.1.ELMV010213.0.ELMV010213-02</v>
      </c>
    </row>
    <row r="188" spans="1:16" x14ac:dyDescent="0.25">
      <c r="A188" s="19" t="s">
        <v>4891</v>
      </c>
      <c r="B188" s="19" t="s">
        <v>5488</v>
      </c>
      <c r="C188" s="19"/>
      <c r="D188" s="19" t="s">
        <v>5489</v>
      </c>
      <c r="E188" s="19" t="s">
        <v>577</v>
      </c>
      <c r="F188" s="19"/>
      <c r="G188" s="19"/>
      <c r="H188" s="19" t="s">
        <v>1971</v>
      </c>
      <c r="I188" s="19" t="s">
        <v>1974</v>
      </c>
      <c r="J188" s="19" t="s">
        <v>4285</v>
      </c>
      <c r="K188" s="20"/>
      <c r="L188" s="20">
        <f>LEN(B188)</f>
        <v>13</v>
      </c>
      <c r="M188" s="21" t="str">
        <f>IF(ISNUMBER(SEARCH("-??",B188)), "MÕÕDIK", VLOOKUP(L188,Abiinfo!C:D,2,0))</f>
        <v>MÕÕDIK</v>
      </c>
      <c r="N188" s="9" t="str">
        <f>IF(A188="","",IF(COUNTIF($B:$B,TRIM(A188))=0,"#VANEM puudub",""))</f>
        <v/>
      </c>
      <c r="O188" s="9">
        <f>IF(ISNUMBER(SEARCH("-",B188)),1,0)</f>
        <v>1</v>
      </c>
      <c r="P188" s="9" t="str">
        <f>IF(A188="",
   B188,
   INDEX($P:$P,MATCH(A188,$B:$B,0))&amp; "." &amp; IF(O188=1,"0","1")&amp; "." &amp; B188)</f>
        <v>EL.1.ELMV.1.ELMV01.1.ELMV0101.1.ELMV010213.0.ELMV010213-03</v>
      </c>
    </row>
    <row r="189" spans="1:16" x14ac:dyDescent="0.25">
      <c r="A189" s="19" t="s">
        <v>4891</v>
      </c>
      <c r="B189" s="19" t="s">
        <v>5490</v>
      </c>
      <c r="C189" s="19"/>
      <c r="D189" s="19" t="s">
        <v>5405</v>
      </c>
      <c r="E189" s="19" t="s">
        <v>577</v>
      </c>
      <c r="F189" s="19"/>
      <c r="G189" s="19"/>
      <c r="H189" s="19" t="s">
        <v>1973</v>
      </c>
      <c r="I189" s="19" t="s">
        <v>1974</v>
      </c>
      <c r="J189" s="19" t="s">
        <v>4285</v>
      </c>
      <c r="K189" s="20"/>
      <c r="L189" s="20">
        <f>LEN(B189)</f>
        <v>13</v>
      </c>
      <c r="M189" s="21" t="str">
        <f>IF(ISNUMBER(SEARCH("-??",B189)), "MÕÕDIK", VLOOKUP(L189,Abiinfo!C:D,2,0))</f>
        <v>MÕÕDIK</v>
      </c>
      <c r="N189" s="9" t="str">
        <f>IF(A189="","",IF(COUNTIF($B:$B,TRIM(A189))=0,"#VANEM puudub",""))</f>
        <v/>
      </c>
      <c r="O189" s="9">
        <f>IF(ISNUMBER(SEARCH("-",B189)),1,0)</f>
        <v>1</v>
      </c>
      <c r="P189" s="9" t="str">
        <f>IF(A189="",
   B189,
   INDEX($P:$P,MATCH(A189,$B:$B,0))&amp; "." &amp; IF(O189=1,"0","1")&amp; "." &amp; B189)</f>
        <v>EL.1.ELMV.1.ELMV01.1.ELMV0101.1.ELMV010213.0.ELMV010213-04</v>
      </c>
    </row>
    <row r="190" spans="1:16" ht="27.6" x14ac:dyDescent="0.25">
      <c r="A190" s="19" t="s">
        <v>3772</v>
      </c>
      <c r="B190" s="19" t="s">
        <v>3784</v>
      </c>
      <c r="C190" s="19" t="s">
        <v>5996</v>
      </c>
      <c r="D190" s="19" t="s">
        <v>6438</v>
      </c>
      <c r="E190" s="19" t="s">
        <v>571</v>
      </c>
      <c r="F190" s="19" t="s">
        <v>1734</v>
      </c>
      <c r="G190" s="19"/>
      <c r="H190" s="19"/>
      <c r="I190" s="19"/>
      <c r="J190" s="19"/>
      <c r="K190" s="20"/>
      <c r="L190" s="20">
        <f>LEN(B190)</f>
        <v>8</v>
      </c>
      <c r="M190" s="21" t="str">
        <f>IF(ISNUMBER(SEARCH("-??",B190)), "MÕÕDIK", VLOOKUP(L190,Abiinfo!C:D,2,0))</f>
        <v>programmi tegevus</v>
      </c>
      <c r="N190" s="9" t="str">
        <f>IF(A190="","",IF(COUNTIF($B:$B,TRIM(A190))=0,"#VANEM puudub",""))</f>
        <v/>
      </c>
      <c r="O190" s="9">
        <f>IF(ISNUMBER(SEARCH("-",B190)),1,0)</f>
        <v>0</v>
      </c>
      <c r="P190" s="9" t="str">
        <f>IF(A190="",
   B190,
   INDEX($P:$P,MATCH(A190,$B:$B,0))&amp; "." &amp; IF(O190=1,"0","1")&amp; "." &amp; B190)</f>
        <v>EL.1.ELMV.1.ELMV01.1.ELMV0102</v>
      </c>
    </row>
    <row r="191" spans="1:16" x14ac:dyDescent="0.25">
      <c r="A191" s="19" t="s">
        <v>3784</v>
      </c>
      <c r="B191" s="19" t="s">
        <v>3785</v>
      </c>
      <c r="C191" s="19"/>
      <c r="D191" s="19" t="s">
        <v>4478</v>
      </c>
      <c r="E191" s="19" t="s">
        <v>576</v>
      </c>
      <c r="F191" s="19"/>
      <c r="G191" s="19"/>
      <c r="H191" s="19" t="s">
        <v>1971</v>
      </c>
      <c r="I191" s="19" t="s">
        <v>1974</v>
      </c>
      <c r="J191" s="19" t="s">
        <v>4288</v>
      </c>
      <c r="K191" s="20"/>
      <c r="L191" s="20">
        <f>LEN(B191)</f>
        <v>11</v>
      </c>
      <c r="M191" s="21" t="str">
        <f>IF(ISNUMBER(SEARCH("-??",B191)), "MÕÕDIK", VLOOKUP(L191,Abiinfo!C:D,2,0))</f>
        <v>MÕÕDIK</v>
      </c>
      <c r="N191" s="9" t="str">
        <f>IF(A191="","",IF(COUNTIF($B:$B,TRIM(A191))=0,"#VANEM puudub",""))</f>
        <v/>
      </c>
      <c r="O191" s="9">
        <f>IF(ISNUMBER(SEARCH("-",B191)),1,0)</f>
        <v>1</v>
      </c>
      <c r="P191" s="9" t="str">
        <f>IF(A191="",
   B191,
   INDEX($P:$P,MATCH(A191,$B:$B,0))&amp; "." &amp; IF(O191=1,"0","1")&amp; "." &amp; B191)</f>
        <v>EL.1.ELMV.1.ELMV01.1.ELMV0102.0.ELMV0102-01</v>
      </c>
    </row>
    <row r="192" spans="1:16" ht="27.6" x14ac:dyDescent="0.25">
      <c r="A192" s="19" t="s">
        <v>3784</v>
      </c>
      <c r="B192" s="19" t="s">
        <v>3786</v>
      </c>
      <c r="C192" s="19"/>
      <c r="D192" s="19" t="s">
        <v>595</v>
      </c>
      <c r="E192" s="19" t="s">
        <v>576</v>
      </c>
      <c r="F192" s="19"/>
      <c r="G192" s="19"/>
      <c r="H192" s="19" t="s">
        <v>1972</v>
      </c>
      <c r="I192" s="19" t="s">
        <v>1974</v>
      </c>
      <c r="J192" s="19" t="s">
        <v>4288</v>
      </c>
      <c r="K192" s="20"/>
      <c r="L192" s="20">
        <f>LEN(B192)</f>
        <v>11</v>
      </c>
      <c r="M192" s="21" t="str">
        <f>IF(ISNUMBER(SEARCH("-??",B192)), "MÕÕDIK", VLOOKUP(L192,Abiinfo!C:D,2,0))</f>
        <v>MÕÕDIK</v>
      </c>
      <c r="N192" s="9" t="str">
        <f>IF(A192="","",IF(COUNTIF($B:$B,TRIM(A192))=0,"#VANEM puudub",""))</f>
        <v/>
      </c>
      <c r="O192" s="9">
        <f>IF(ISNUMBER(SEARCH("-",B192)),1,0)</f>
        <v>1</v>
      </c>
      <c r="P192" s="9" t="str">
        <f>IF(A192="",
   B192,
   INDEX($P:$P,MATCH(A192,$B:$B,0))&amp; "." &amp; IF(O192=1,"0","1")&amp; "." &amp; B192)</f>
        <v>EL.1.ELMV.1.ELMV01.1.ELMV0102.0.ELMV0102-04</v>
      </c>
    </row>
    <row r="193" spans="1:16" x14ac:dyDescent="0.25">
      <c r="A193" s="19" t="s">
        <v>3784</v>
      </c>
      <c r="B193" s="19" t="s">
        <v>6439</v>
      </c>
      <c r="C193" s="19"/>
      <c r="D193" s="19" t="s">
        <v>6440</v>
      </c>
      <c r="E193" s="19" t="s">
        <v>571</v>
      </c>
      <c r="F193" s="19"/>
      <c r="G193" s="19"/>
      <c r="H193" s="19" t="s">
        <v>1973</v>
      </c>
      <c r="I193" s="19" t="s">
        <v>1975</v>
      </c>
      <c r="J193" s="19" t="s">
        <v>4288</v>
      </c>
      <c r="K193" s="20"/>
      <c r="L193" s="20">
        <f>LEN(B193)</f>
        <v>11</v>
      </c>
      <c r="M193" s="21" t="str">
        <f>IF(ISNUMBER(SEARCH("-??",B193)), "MÕÕDIK", VLOOKUP(L193,Abiinfo!C:D,2,0))</f>
        <v>MÕÕDIK</v>
      </c>
      <c r="N193" s="9" t="str">
        <f>IF(A193="","",IF(COUNTIF($B:$B,TRIM(A193))=0,"#VANEM puudub",""))</f>
        <v/>
      </c>
      <c r="O193" s="9">
        <f>IF(ISNUMBER(SEARCH("-",B193)),1,0)</f>
        <v>1</v>
      </c>
      <c r="P193" s="9" t="str">
        <f>IF(A193="",
   B193,
   INDEX($P:$P,MATCH(A193,$B:$B,0))&amp; "." &amp; IF(O193=1,"0","1")&amp; "." &amp; B193)</f>
        <v>EL.1.ELMV.1.ELMV01.1.ELMV0102.0.ELMV0102-05</v>
      </c>
    </row>
    <row r="194" spans="1:16" ht="82.8" x14ac:dyDescent="0.25">
      <c r="A194" s="19" t="s">
        <v>3784</v>
      </c>
      <c r="B194" s="19" t="s">
        <v>3790</v>
      </c>
      <c r="C194" s="19" t="s">
        <v>605</v>
      </c>
      <c r="D194" s="19" t="s">
        <v>606</v>
      </c>
      <c r="E194" s="19" t="s">
        <v>571</v>
      </c>
      <c r="F194" s="19"/>
      <c r="G194" s="19"/>
      <c r="H194" s="19"/>
      <c r="I194" s="19"/>
      <c r="J194" s="19"/>
      <c r="K194" s="20"/>
      <c r="L194" s="20">
        <f>LEN(B194)</f>
        <v>10</v>
      </c>
      <c r="M194" s="21" t="str">
        <f>IF(ISNUMBER(SEARCH("-??",B194)), "MÕÕDIK", VLOOKUP(L194,Abiinfo!C:D,2,0))</f>
        <v>teenus</v>
      </c>
      <c r="N194" s="9" t="str">
        <f>IF(A194="","",IF(COUNTIF($B:$B,TRIM(A194))=0,"#VANEM puudub",""))</f>
        <v/>
      </c>
      <c r="O194" s="9">
        <f>IF(ISNUMBER(SEARCH("-",B194)),1,0)</f>
        <v>0</v>
      </c>
      <c r="P194" s="9" t="str">
        <f>IF(A194="",
   B194,
   INDEX($P:$P,MATCH(A194,$B:$B,0))&amp; "." &amp; IF(O194=1,"0","1")&amp; "." &amp; B194)</f>
        <v>EL.1.ELMV.1.ELMV01.1.ELMV0102.1.ELMV010202</v>
      </c>
    </row>
    <row r="195" spans="1:16" ht="27.6" x14ac:dyDescent="0.25">
      <c r="A195" s="19" t="s">
        <v>3790</v>
      </c>
      <c r="B195" s="19" t="s">
        <v>3791</v>
      </c>
      <c r="C195" s="19"/>
      <c r="D195" s="19" t="s">
        <v>607</v>
      </c>
      <c r="E195" s="19" t="s">
        <v>571</v>
      </c>
      <c r="F195" s="19"/>
      <c r="G195" s="19"/>
      <c r="H195" s="19" t="s">
        <v>1970</v>
      </c>
      <c r="I195" s="19"/>
      <c r="J195" s="19" t="s">
        <v>4288</v>
      </c>
      <c r="K195" s="20"/>
      <c r="L195" s="20">
        <f>LEN(B195)</f>
        <v>13</v>
      </c>
      <c r="M195" s="21" t="str">
        <f>IF(ISNUMBER(SEARCH("-??",B195)), "MÕÕDIK", VLOOKUP(L195,Abiinfo!C:D,2,0))</f>
        <v>MÕÕDIK</v>
      </c>
      <c r="N195" s="9" t="str">
        <f>IF(A195="","",IF(COUNTIF($B:$B,TRIM(A195))=0,"#VANEM puudub",""))</f>
        <v/>
      </c>
      <c r="O195" s="9">
        <f>IF(ISNUMBER(SEARCH("-",B195)),1,0)</f>
        <v>1</v>
      </c>
      <c r="P195" s="9" t="str">
        <f>IF(A195="",
   B195,
   INDEX($P:$P,MATCH(A195,$B:$B,0))&amp; "." &amp; IF(O195=1,"0","1")&amp; "." &amp; B195)</f>
        <v>EL.1.ELMV.1.ELMV01.1.ELMV0102.1.ELMV010202.0.ELMV010202-01</v>
      </c>
    </row>
    <row r="196" spans="1:16" ht="69" x14ac:dyDescent="0.25">
      <c r="A196" s="19" t="s">
        <v>3770</v>
      </c>
      <c r="B196" s="19" t="s">
        <v>3801</v>
      </c>
      <c r="C196" s="19" t="s">
        <v>3802</v>
      </c>
      <c r="D196" s="19" t="s">
        <v>4532</v>
      </c>
      <c r="E196" s="19" t="s">
        <v>571</v>
      </c>
      <c r="F196" s="19"/>
      <c r="G196" s="19"/>
      <c r="H196" s="19"/>
      <c r="I196" s="19"/>
      <c r="J196" s="19"/>
      <c r="K196" s="20"/>
      <c r="L196" s="20">
        <f>LEN(B196)</f>
        <v>6</v>
      </c>
      <c r="M196" s="21" t="str">
        <f>IF(ISNUMBER(SEARCH("-??",B196)), "MÕÕDIK", VLOOKUP(L196,Abiinfo!C:D,2,0))</f>
        <v>meede</v>
      </c>
      <c r="N196" s="9" t="str">
        <f>IF(A196="","",IF(COUNTIF($B:$B,TRIM(A196))=0,"#VANEM puudub",""))</f>
        <v/>
      </c>
      <c r="O196" s="9">
        <f>IF(ISNUMBER(SEARCH("-",B196)),1,0)</f>
        <v>0</v>
      </c>
      <c r="P196" s="9" t="str">
        <f>IF(A196="",
   B196,
   INDEX($P:$P,MATCH(A196,$B:$B,0))&amp; "." &amp; IF(O196=1,"0","1")&amp; "." &amp; B196)</f>
        <v>EL.1.ELMV.1.ELMV02</v>
      </c>
    </row>
    <row r="197" spans="1:16" ht="27.6" x14ac:dyDescent="0.25">
      <c r="A197" s="19" t="s">
        <v>3801</v>
      </c>
      <c r="B197" s="19" t="s">
        <v>3803</v>
      </c>
      <c r="C197" s="19" t="s">
        <v>5997</v>
      </c>
      <c r="D197" s="19" t="s">
        <v>6441</v>
      </c>
      <c r="E197" s="19" t="s">
        <v>571</v>
      </c>
      <c r="F197" s="19" t="s">
        <v>10</v>
      </c>
      <c r="G197" s="19" t="s">
        <v>10</v>
      </c>
      <c r="H197" s="19" t="s">
        <v>10</v>
      </c>
      <c r="I197" s="19" t="s">
        <v>10</v>
      </c>
      <c r="J197" s="19" t="s">
        <v>10</v>
      </c>
      <c r="K197" s="20"/>
      <c r="L197" s="20">
        <f>LEN(B197)</f>
        <v>8</v>
      </c>
      <c r="M197" s="21" t="str">
        <f>IF(ISNUMBER(SEARCH("-??",B197)), "MÕÕDIK", VLOOKUP(L197,Abiinfo!C:D,2,0))</f>
        <v>programmi tegevus</v>
      </c>
      <c r="N197" s="9" t="str">
        <f>IF(A197="","",IF(COUNTIF($B:$B,TRIM(A197))=0,"#VANEM puudub",""))</f>
        <v/>
      </c>
      <c r="O197" s="9">
        <f>IF(ISNUMBER(SEARCH("-",B197)),1,0)</f>
        <v>0</v>
      </c>
      <c r="P197" s="9" t="str">
        <f>IF(A197="",
   B197,
   INDEX($P:$P,MATCH(A197,$B:$B,0))&amp; "." &amp; IF(O197=1,"0","1")&amp; "." &amp; B197)</f>
        <v>EL.1.ELMV.1.ELMV02.1.ELMV0201</v>
      </c>
    </row>
    <row r="198" spans="1:16" ht="124.2" x14ac:dyDescent="0.25">
      <c r="A198" s="19" t="s">
        <v>3803</v>
      </c>
      <c r="B198" s="19" t="s">
        <v>3804</v>
      </c>
      <c r="C198" s="19"/>
      <c r="D198" s="19" t="s">
        <v>1708</v>
      </c>
      <c r="E198" s="19" t="s">
        <v>571</v>
      </c>
      <c r="F198" s="19" t="s">
        <v>4492</v>
      </c>
      <c r="G198" s="19" t="s">
        <v>4493</v>
      </c>
      <c r="H198" s="19" t="s">
        <v>1971</v>
      </c>
      <c r="I198" s="19"/>
      <c r="J198" s="19" t="s">
        <v>4526</v>
      </c>
      <c r="K198" s="20"/>
      <c r="L198" s="20">
        <f>LEN(B198)</f>
        <v>11</v>
      </c>
      <c r="M198" s="21" t="str">
        <f>IF(ISNUMBER(SEARCH("-??",B198)), "MÕÕDIK", VLOOKUP(L198,Abiinfo!C:D,2,0))</f>
        <v>MÕÕDIK</v>
      </c>
      <c r="N198" s="9" t="str">
        <f>IF(A198="","",IF(COUNTIF($B:$B,TRIM(A198))=0,"#VANEM puudub",""))</f>
        <v/>
      </c>
      <c r="O198" s="9">
        <f>IF(ISNUMBER(SEARCH("-",B198)),1,0)</f>
        <v>1</v>
      </c>
      <c r="P198" s="9" t="str">
        <f>IF(A198="",
   B198,
   INDEX($P:$P,MATCH(A198,$B:$B,0))&amp; "." &amp; IF(O198=1,"0","1")&amp; "." &amp; B198)</f>
        <v>EL.1.ELMV.1.ELMV02.1.ELMV0201.0.ELMV0201-01</v>
      </c>
    </row>
    <row r="199" spans="1:16" ht="69" x14ac:dyDescent="0.25">
      <c r="A199" s="19" t="s">
        <v>3803</v>
      </c>
      <c r="B199" s="19" t="s">
        <v>3805</v>
      </c>
      <c r="C199" s="19"/>
      <c r="D199" s="19" t="s">
        <v>4494</v>
      </c>
      <c r="E199" s="19" t="s">
        <v>571</v>
      </c>
      <c r="F199" s="19" t="s">
        <v>10</v>
      </c>
      <c r="G199" s="19" t="s">
        <v>1709</v>
      </c>
      <c r="H199" s="19" t="s">
        <v>1971</v>
      </c>
      <c r="I199" s="19" t="s">
        <v>1974</v>
      </c>
      <c r="J199" s="19" t="s">
        <v>4526</v>
      </c>
      <c r="K199" s="20"/>
      <c r="L199" s="20">
        <f>LEN(B199)</f>
        <v>11</v>
      </c>
      <c r="M199" s="21" t="str">
        <f>IF(ISNUMBER(SEARCH("-??",B199)), "MÕÕDIK", VLOOKUP(L199,Abiinfo!C:D,2,0))</f>
        <v>MÕÕDIK</v>
      </c>
      <c r="N199" s="9" t="str">
        <f>IF(A199="","",IF(COUNTIF($B:$B,TRIM(A199))=0,"#VANEM puudub",""))</f>
        <v/>
      </c>
      <c r="O199" s="9">
        <f>IF(ISNUMBER(SEARCH("-",B199)),1,0)</f>
        <v>1</v>
      </c>
      <c r="P199" s="9" t="str">
        <f>IF(A199="",
   B199,
   INDEX($P:$P,MATCH(A199,$B:$B,0))&amp; "." &amp; IF(O199=1,"0","1")&amp; "." &amp; B199)</f>
        <v>EL.1.ELMV.1.ELMV02.1.ELMV0201.0.ELMV0201-02</v>
      </c>
    </row>
    <row r="200" spans="1:16" ht="41.4" x14ac:dyDescent="0.25">
      <c r="A200" s="19" t="s">
        <v>3803</v>
      </c>
      <c r="B200" s="19" t="s">
        <v>3806</v>
      </c>
      <c r="C200" s="19"/>
      <c r="D200" s="19" t="s">
        <v>4495</v>
      </c>
      <c r="E200" s="19" t="s">
        <v>571</v>
      </c>
      <c r="F200" s="19" t="s">
        <v>10</v>
      </c>
      <c r="G200" s="19" t="s">
        <v>1710</v>
      </c>
      <c r="H200" s="19" t="s">
        <v>1972</v>
      </c>
      <c r="I200" s="19" t="s">
        <v>1974</v>
      </c>
      <c r="J200" s="19" t="s">
        <v>4526</v>
      </c>
      <c r="K200" s="20"/>
      <c r="L200" s="20">
        <f>LEN(B200)</f>
        <v>11</v>
      </c>
      <c r="M200" s="21" t="str">
        <f>IF(ISNUMBER(SEARCH("-??",B200)), "MÕÕDIK", VLOOKUP(L200,Abiinfo!C:D,2,0))</f>
        <v>MÕÕDIK</v>
      </c>
      <c r="N200" s="9" t="str">
        <f>IF(A200="","",IF(COUNTIF($B:$B,TRIM(A200))=0,"#VANEM puudub",""))</f>
        <v/>
      </c>
      <c r="O200" s="9">
        <f>IF(ISNUMBER(SEARCH("-",B200)),1,0)</f>
        <v>1</v>
      </c>
      <c r="P200" s="9" t="str">
        <f>IF(A200="",
   B200,
   INDEX($P:$P,MATCH(A200,$B:$B,0))&amp; "." &amp; IF(O200=1,"0","1")&amp; "." &amp; B200)</f>
        <v>EL.1.ELMV.1.ELMV02.1.ELMV0201.0.ELMV0201-03</v>
      </c>
    </row>
    <row r="201" spans="1:16" ht="69" x14ac:dyDescent="0.25">
      <c r="A201" s="19" t="s">
        <v>3803</v>
      </c>
      <c r="B201" s="19" t="s">
        <v>3807</v>
      </c>
      <c r="C201" s="19"/>
      <c r="D201" s="19" t="s">
        <v>4533</v>
      </c>
      <c r="E201" s="19" t="s">
        <v>571</v>
      </c>
      <c r="F201" s="19" t="s">
        <v>10</v>
      </c>
      <c r="G201" s="19" t="s">
        <v>1711</v>
      </c>
      <c r="H201" s="19" t="s">
        <v>1973</v>
      </c>
      <c r="I201" s="19" t="s">
        <v>1975</v>
      </c>
      <c r="J201" s="19" t="s">
        <v>3238</v>
      </c>
      <c r="K201" s="20"/>
      <c r="L201" s="20">
        <f>LEN(B201)</f>
        <v>11</v>
      </c>
      <c r="M201" s="21" t="str">
        <f>IF(ISNUMBER(SEARCH("-??",B201)), "MÕÕDIK", VLOOKUP(L201,Abiinfo!C:D,2,0))</f>
        <v>MÕÕDIK</v>
      </c>
      <c r="N201" s="9" t="str">
        <f>IF(A201="","",IF(COUNTIF($B:$B,TRIM(A201))=0,"#VANEM puudub",""))</f>
        <v/>
      </c>
      <c r="O201" s="9">
        <f>IF(ISNUMBER(SEARCH("-",B201)),1,0)</f>
        <v>1</v>
      </c>
      <c r="P201" s="9" t="str">
        <f>IF(A201="",
   B201,
   INDEX($P:$P,MATCH(A201,$B:$B,0))&amp; "." &amp; IF(O201=1,"0","1")&amp; "." &amp; B201)</f>
        <v>EL.1.ELMV.1.ELMV02.1.ELMV0201.0.ELMV0201-04</v>
      </c>
    </row>
    <row r="202" spans="1:16" ht="55.2" x14ac:dyDescent="0.25">
      <c r="A202" s="19" t="s">
        <v>3803</v>
      </c>
      <c r="B202" s="19" t="s">
        <v>3808</v>
      </c>
      <c r="C202" s="19" t="s">
        <v>6311</v>
      </c>
      <c r="D202" s="19" t="s">
        <v>1712</v>
      </c>
      <c r="E202" s="19" t="s">
        <v>571</v>
      </c>
      <c r="F202" s="19" t="s">
        <v>10</v>
      </c>
      <c r="G202" s="19" t="s">
        <v>10</v>
      </c>
      <c r="H202" s="19" t="s">
        <v>10</v>
      </c>
      <c r="I202" s="19" t="s">
        <v>10</v>
      </c>
      <c r="J202" s="19" t="s">
        <v>10</v>
      </c>
      <c r="K202" s="20"/>
      <c r="L202" s="20">
        <f>LEN(B202)</f>
        <v>10</v>
      </c>
      <c r="M202" s="21" t="str">
        <f>IF(ISNUMBER(SEARCH("-??",B202)), "MÕÕDIK", VLOOKUP(L202,Abiinfo!C:D,2,0))</f>
        <v>teenus</v>
      </c>
      <c r="N202" s="9" t="str">
        <f>IF(A202="","",IF(COUNTIF($B:$B,TRIM(A202))=0,"#VANEM puudub",""))</f>
        <v/>
      </c>
      <c r="O202" s="9">
        <f>IF(ISNUMBER(SEARCH("-",B202)),1,0)</f>
        <v>0</v>
      </c>
      <c r="P202" s="9" t="str">
        <f>IF(A202="",
   B202,
   INDEX($P:$P,MATCH(A202,$B:$B,0))&amp; "." &amp; IF(O202=1,"0","1")&amp; "." &amp; B202)</f>
        <v>EL.1.ELMV.1.ELMV02.1.ELMV0201.1.ELMV020101</v>
      </c>
    </row>
    <row r="203" spans="1:16" ht="41.4" x14ac:dyDescent="0.25">
      <c r="A203" s="19" t="s">
        <v>3808</v>
      </c>
      <c r="B203" s="19" t="s">
        <v>3809</v>
      </c>
      <c r="C203" s="19"/>
      <c r="D203" s="19" t="s">
        <v>4499</v>
      </c>
      <c r="E203" s="19" t="s">
        <v>571</v>
      </c>
      <c r="F203" s="19" t="s">
        <v>10</v>
      </c>
      <c r="G203" s="19" t="s">
        <v>1706</v>
      </c>
      <c r="H203" s="19" t="s">
        <v>1970</v>
      </c>
      <c r="I203" s="19" t="s">
        <v>10</v>
      </c>
      <c r="J203" s="19" t="s">
        <v>4526</v>
      </c>
      <c r="K203" s="20"/>
      <c r="L203" s="20">
        <f>LEN(B203)</f>
        <v>13</v>
      </c>
      <c r="M203" s="21" t="str">
        <f>IF(ISNUMBER(SEARCH("-??",B203)), "MÕÕDIK", VLOOKUP(L203,Abiinfo!C:D,2,0))</f>
        <v>MÕÕDIK</v>
      </c>
      <c r="N203" s="9" t="str">
        <f>IF(A203="","",IF(COUNTIF($B:$B,TRIM(A203))=0,"#VANEM puudub",""))</f>
        <v/>
      </c>
      <c r="O203" s="9">
        <f>IF(ISNUMBER(SEARCH("-",B203)),1,0)</f>
        <v>1</v>
      </c>
      <c r="P203" s="9" t="str">
        <f>IF(A203="",
   B203,
   INDEX($P:$P,MATCH(A203,$B:$B,0))&amp; "." &amp; IF(O203=1,"0","1")&amp; "." &amp; B203)</f>
        <v>EL.1.ELMV.1.ELMV02.1.ELMV0201.1.ELMV020101.0.ELMV020101-01</v>
      </c>
    </row>
    <row r="204" spans="1:16" ht="27.6" x14ac:dyDescent="0.25">
      <c r="A204" s="19" t="s">
        <v>3808</v>
      </c>
      <c r="B204" s="19" t="s">
        <v>3810</v>
      </c>
      <c r="C204" s="19"/>
      <c r="D204" s="19" t="s">
        <v>4500</v>
      </c>
      <c r="E204" s="19" t="s">
        <v>571</v>
      </c>
      <c r="F204" s="19" t="s">
        <v>10</v>
      </c>
      <c r="G204" s="19" t="s">
        <v>1706</v>
      </c>
      <c r="H204" s="19" t="s">
        <v>1970</v>
      </c>
      <c r="I204" s="19" t="s">
        <v>10</v>
      </c>
      <c r="J204" s="19" t="s">
        <v>4526</v>
      </c>
      <c r="K204" s="20"/>
      <c r="L204" s="20">
        <f>LEN(B204)</f>
        <v>13</v>
      </c>
      <c r="M204" s="21" t="str">
        <f>IF(ISNUMBER(SEARCH("-??",B204)), "MÕÕDIK", VLOOKUP(L204,Abiinfo!C:D,2,0))</f>
        <v>MÕÕDIK</v>
      </c>
      <c r="N204" s="9" t="str">
        <f>IF(A204="","",IF(COUNTIF($B:$B,TRIM(A204))=0,"#VANEM puudub",""))</f>
        <v/>
      </c>
      <c r="O204" s="9">
        <f>IF(ISNUMBER(SEARCH("-",B204)),1,0)</f>
        <v>1</v>
      </c>
      <c r="P204" s="9" t="str">
        <f>IF(A204="",
   B204,
   INDEX($P:$P,MATCH(A204,$B:$B,0))&amp; "." &amp; IF(O204=1,"0","1")&amp; "." &amp; B204)</f>
        <v>EL.1.ELMV.1.ELMV02.1.ELMV0201.1.ELMV020101.0.ELMV020101-03</v>
      </c>
    </row>
    <row r="205" spans="1:16" ht="27.6" x14ac:dyDescent="0.25">
      <c r="A205" s="19" t="s">
        <v>3803</v>
      </c>
      <c r="B205" s="19" t="s">
        <v>3811</v>
      </c>
      <c r="C205" s="19" t="s">
        <v>3171</v>
      </c>
      <c r="D205" s="19" t="s">
        <v>4501</v>
      </c>
      <c r="E205" s="19" t="s">
        <v>3223</v>
      </c>
      <c r="F205" s="19"/>
      <c r="G205" s="19"/>
      <c r="H205" s="19"/>
      <c r="I205" s="19"/>
      <c r="J205" s="19"/>
      <c r="K205" s="20"/>
      <c r="L205" s="20">
        <f>LEN(B205)</f>
        <v>10</v>
      </c>
      <c r="M205" s="21" t="str">
        <f>IF(ISNUMBER(SEARCH("-??",B205)), "MÕÕDIK", VLOOKUP(L205,Abiinfo!C:D,2,0))</f>
        <v>teenus</v>
      </c>
      <c r="N205" s="9" t="str">
        <f>IF(A205="","",IF(COUNTIF($B:$B,TRIM(A205))=0,"#VANEM puudub",""))</f>
        <v/>
      </c>
      <c r="O205" s="9">
        <f>IF(ISNUMBER(SEARCH("-",B205)),1,0)</f>
        <v>0</v>
      </c>
      <c r="P205" s="9" t="str">
        <f>IF(A205="",
   B205,
   INDEX($P:$P,MATCH(A205,$B:$B,0))&amp; "." &amp; IF(O205=1,"0","1")&amp; "." &amp; B205)</f>
        <v>EL.1.ELMV.1.ELMV02.1.ELMV0201.1.ELMV020102</v>
      </c>
    </row>
    <row r="206" spans="1:16" ht="82.8" x14ac:dyDescent="0.25">
      <c r="A206" s="19" t="s">
        <v>3811</v>
      </c>
      <c r="B206" s="19" t="s">
        <v>4502</v>
      </c>
      <c r="C206" s="19"/>
      <c r="D206" s="19" t="s">
        <v>4503</v>
      </c>
      <c r="E206" s="19" t="s">
        <v>3223</v>
      </c>
      <c r="F206" s="19"/>
      <c r="G206" s="19" t="s">
        <v>4504</v>
      </c>
      <c r="H206" s="19" t="s">
        <v>1971</v>
      </c>
      <c r="I206" s="19" t="s">
        <v>1974</v>
      </c>
      <c r="J206" s="19" t="s">
        <v>3172</v>
      </c>
      <c r="K206" s="20"/>
      <c r="L206" s="20">
        <f>LEN(B206)</f>
        <v>13</v>
      </c>
      <c r="M206" s="21" t="str">
        <f>IF(ISNUMBER(SEARCH("-??",B206)), "MÕÕDIK", VLOOKUP(L206,Abiinfo!C:D,2,0))</f>
        <v>MÕÕDIK</v>
      </c>
      <c r="N206" s="9" t="str">
        <f>IF(A206="","",IF(COUNTIF($B:$B,TRIM(A206))=0,"#VANEM puudub",""))</f>
        <v/>
      </c>
      <c r="O206" s="9">
        <f>IF(ISNUMBER(SEARCH("-",B206)),1,0)</f>
        <v>1</v>
      </c>
      <c r="P206" s="9" t="str">
        <f>IF(A206="",
   B206,
   INDEX($P:$P,MATCH(A206,$B:$B,0))&amp; "." &amp; IF(O206=1,"0","1")&amp; "." &amp; B206)</f>
        <v>EL.1.ELMV.1.ELMV02.1.ELMV0201.1.ELMV020102.0.ELMV020102-02</v>
      </c>
    </row>
    <row r="207" spans="1:16" x14ac:dyDescent="0.25">
      <c r="A207" s="19" t="s">
        <v>3803</v>
      </c>
      <c r="B207" s="19" t="s">
        <v>3812</v>
      </c>
      <c r="C207" s="19" t="s">
        <v>3173</v>
      </c>
      <c r="D207" s="19" t="s">
        <v>4505</v>
      </c>
      <c r="E207" s="19" t="s">
        <v>3223</v>
      </c>
      <c r="F207" s="19"/>
      <c r="G207" s="19"/>
      <c r="H207" s="19"/>
      <c r="I207" s="19"/>
      <c r="J207" s="19"/>
      <c r="K207" s="20"/>
      <c r="L207" s="20">
        <f>LEN(B207)</f>
        <v>10</v>
      </c>
      <c r="M207" s="21" t="str">
        <f>IF(ISNUMBER(SEARCH("-??",B207)), "MÕÕDIK", VLOOKUP(L207,Abiinfo!C:D,2,0))</f>
        <v>teenus</v>
      </c>
      <c r="N207" s="9" t="str">
        <f>IF(A207="","",IF(COUNTIF($B:$B,TRIM(A207))=0,"#VANEM puudub",""))</f>
        <v/>
      </c>
      <c r="O207" s="9">
        <f>IF(ISNUMBER(SEARCH("-",B207)),1,0)</f>
        <v>0</v>
      </c>
      <c r="P207" s="9" t="str">
        <f>IF(A207="",
   B207,
   INDEX($P:$P,MATCH(A207,$B:$B,0))&amp; "." &amp; IF(O207=1,"0","1")&amp; "." &amp; B207)</f>
        <v>EL.1.ELMV.1.ELMV02.1.ELMV0201.1.ELMV020103</v>
      </c>
    </row>
    <row r="208" spans="1:16" x14ac:dyDescent="0.25">
      <c r="A208" s="19" t="s">
        <v>3812</v>
      </c>
      <c r="B208" s="19" t="s">
        <v>3813</v>
      </c>
      <c r="C208" s="19"/>
      <c r="D208" s="19" t="s">
        <v>3174</v>
      </c>
      <c r="E208" s="19" t="s">
        <v>3223</v>
      </c>
      <c r="F208" s="19"/>
      <c r="G208" s="19" t="s">
        <v>3175</v>
      </c>
      <c r="H208" s="19" t="s">
        <v>1973</v>
      </c>
      <c r="I208" s="19" t="s">
        <v>1975</v>
      </c>
      <c r="J208" s="19" t="s">
        <v>3172</v>
      </c>
      <c r="K208" s="20"/>
      <c r="L208" s="20">
        <f>LEN(B208)</f>
        <v>13</v>
      </c>
      <c r="M208" s="21" t="str">
        <f>IF(ISNUMBER(SEARCH("-??",B208)), "MÕÕDIK", VLOOKUP(L208,Abiinfo!C:D,2,0))</f>
        <v>MÕÕDIK</v>
      </c>
      <c r="N208" s="9" t="str">
        <f>IF(A208="","",IF(COUNTIF($B:$B,TRIM(A208))=0,"#VANEM puudub",""))</f>
        <v/>
      </c>
      <c r="O208" s="9">
        <f>IF(ISNUMBER(SEARCH("-",B208)),1,0)</f>
        <v>1</v>
      </c>
      <c r="P208" s="9" t="str">
        <f>IF(A208="",
   B208,
   INDEX($P:$P,MATCH(A208,$B:$B,0))&amp; "." &amp; IF(O208=1,"0","1")&amp; "." &amp; B208)</f>
        <v>EL.1.ELMV.1.ELMV02.1.ELMV0201.1.ELMV020103.0.ELMV020103-01</v>
      </c>
    </row>
    <row r="209" spans="1:16" ht="55.2" x14ac:dyDescent="0.25">
      <c r="A209" s="19" t="s">
        <v>3803</v>
      </c>
      <c r="B209" s="19" t="s">
        <v>5998</v>
      </c>
      <c r="C209" s="19" t="s">
        <v>5999</v>
      </c>
      <c r="D209" s="19" t="s">
        <v>6000</v>
      </c>
      <c r="E209" s="19" t="s">
        <v>3222</v>
      </c>
      <c r="F209" s="19"/>
      <c r="G209" s="19"/>
      <c r="H209" s="19"/>
      <c r="I209" s="19"/>
      <c r="J209" s="19"/>
      <c r="K209" s="20"/>
      <c r="L209" s="20">
        <f>LEN(B209)</f>
        <v>10</v>
      </c>
      <c r="M209" s="21" t="str">
        <f>IF(ISNUMBER(SEARCH("-??",B209)), "MÕÕDIK", VLOOKUP(L209,Abiinfo!C:D,2,0))</f>
        <v>teenus</v>
      </c>
      <c r="N209" s="9" t="str">
        <f>IF(A209="","",IF(COUNTIF($B:$B,TRIM(A209))=0,"#VANEM puudub",""))</f>
        <v/>
      </c>
      <c r="O209" s="9">
        <f>IF(ISNUMBER(SEARCH("-",B209)),1,0)</f>
        <v>0</v>
      </c>
      <c r="P209" s="9" t="str">
        <f>IF(A209="",
   B209,
   INDEX($P:$P,MATCH(A209,$B:$B,0))&amp; "." &amp; IF(O209=1,"0","1")&amp; "." &amp; B209)</f>
        <v>EL.1.ELMV.1.ELMV02.1.ELMV0201.1.ELMV020106</v>
      </c>
    </row>
    <row r="210" spans="1:16" ht="27.6" x14ac:dyDescent="0.25">
      <c r="A210" s="19" t="s">
        <v>5998</v>
      </c>
      <c r="B210" s="19" t="s">
        <v>6001</v>
      </c>
      <c r="C210" s="19"/>
      <c r="D210" s="19" t="s">
        <v>4506</v>
      </c>
      <c r="E210" s="19" t="s">
        <v>3222</v>
      </c>
      <c r="F210" s="19"/>
      <c r="G210" s="19" t="s">
        <v>3175</v>
      </c>
      <c r="H210" s="19" t="s">
        <v>1972</v>
      </c>
      <c r="I210" s="19" t="s">
        <v>1975</v>
      </c>
      <c r="J210" s="19" t="s">
        <v>1698</v>
      </c>
      <c r="K210" s="20"/>
      <c r="L210" s="20">
        <f>LEN(B210)</f>
        <v>13</v>
      </c>
      <c r="M210" s="21" t="str">
        <f>IF(ISNUMBER(SEARCH("-??",B210)), "MÕÕDIK", VLOOKUP(L210,Abiinfo!C:D,2,0))</f>
        <v>MÕÕDIK</v>
      </c>
      <c r="N210" s="9" t="str">
        <f>IF(A210="","",IF(COUNTIF($B:$B,TRIM(A210))=0,"#VANEM puudub",""))</f>
        <v/>
      </c>
      <c r="O210" s="9">
        <f>IF(ISNUMBER(SEARCH("-",B210)),1,0)</f>
        <v>1</v>
      </c>
      <c r="P210" s="9" t="str">
        <f>IF(A210="",
   B210,
   INDEX($P:$P,MATCH(A210,$B:$B,0))&amp; "." &amp; IF(O210=1,"0","1")&amp; "." &amp; B210)</f>
        <v>EL.1.ELMV.1.ELMV02.1.ELMV0201.1.ELMV020106.0.ELMV020106-01</v>
      </c>
    </row>
    <row r="211" spans="1:16" x14ac:dyDescent="0.25">
      <c r="A211" s="19" t="s">
        <v>5998</v>
      </c>
      <c r="B211" s="19" t="s">
        <v>6002</v>
      </c>
      <c r="C211" s="19"/>
      <c r="D211" s="19" t="s">
        <v>4507</v>
      </c>
      <c r="E211" s="19" t="s">
        <v>3222</v>
      </c>
      <c r="F211" s="19"/>
      <c r="G211" s="19" t="s">
        <v>4508</v>
      </c>
      <c r="H211" s="19" t="s">
        <v>1972</v>
      </c>
      <c r="I211" s="19" t="s">
        <v>1975</v>
      </c>
      <c r="J211" s="19" t="s">
        <v>1698</v>
      </c>
      <c r="K211" s="20"/>
      <c r="L211" s="20">
        <f>LEN(B211)</f>
        <v>13</v>
      </c>
      <c r="M211" s="21" t="str">
        <f>IF(ISNUMBER(SEARCH("-??",B211)), "MÕÕDIK", VLOOKUP(L211,Abiinfo!C:D,2,0))</f>
        <v>MÕÕDIK</v>
      </c>
      <c r="N211" s="9" t="str">
        <f>IF(A211="","",IF(COUNTIF($B:$B,TRIM(A211))=0,"#VANEM puudub",""))</f>
        <v/>
      </c>
      <c r="O211" s="9">
        <f>IF(ISNUMBER(SEARCH("-",B211)),1,0)</f>
        <v>1</v>
      </c>
      <c r="P211" s="9" t="str">
        <f>IF(A211="",
   B211,
   INDEX($P:$P,MATCH(A211,$B:$B,0))&amp; "." &amp; IF(O211=1,"0","1")&amp; "." &amp; B211)</f>
        <v>EL.1.ELMV.1.ELMV02.1.ELMV0201.1.ELMV020106.0.ELMV020106-02</v>
      </c>
    </row>
    <row r="212" spans="1:16" ht="27.6" x14ac:dyDescent="0.25">
      <c r="A212" s="19" t="s">
        <v>3689</v>
      </c>
      <c r="B212" s="19" t="s">
        <v>4001</v>
      </c>
      <c r="C212" s="19" t="s">
        <v>4002</v>
      </c>
      <c r="D212" s="19" t="s">
        <v>5871</v>
      </c>
      <c r="E212" s="19" t="s">
        <v>126</v>
      </c>
      <c r="F212" s="19"/>
      <c r="G212" s="19"/>
      <c r="H212" s="19"/>
      <c r="I212" s="19"/>
      <c r="J212" s="19"/>
      <c r="K212" s="20"/>
      <c r="L212" s="20">
        <f>LEN(B212)</f>
        <v>4</v>
      </c>
      <c r="M212" s="21" t="str">
        <f>IF(ISNUMBER(SEARCH("-??",B212)), "MÕÕDIK", VLOOKUP(L212,Abiinfo!C:D,2,0))</f>
        <v>programm</v>
      </c>
      <c r="N212" s="9" t="str">
        <f>IF(A212="","",IF(COUNTIF($B:$B,TRIM(A212))=0,"#VANEM puudub",""))</f>
        <v/>
      </c>
      <c r="O212" s="9">
        <f>IF(ISNUMBER(SEARCH("-",B212)),1,0)</f>
        <v>0</v>
      </c>
      <c r="P212" s="9" t="str">
        <f>IF(A212="",
   B212,
   INDEX($P:$P,MATCH(A212,$B:$B,0))&amp; "." &amp; IF(O212=1,"0","1")&amp; "." &amp; B212)</f>
        <v>EL.1.ELRA</v>
      </c>
    </row>
    <row r="213" spans="1:16" x14ac:dyDescent="0.25">
      <c r="A213" s="19" t="s">
        <v>4001</v>
      </c>
      <c r="B213" s="19" t="s">
        <v>4003</v>
      </c>
      <c r="C213" s="19"/>
      <c r="D213" s="19" t="s">
        <v>4542</v>
      </c>
      <c r="E213" s="19" t="s">
        <v>652</v>
      </c>
      <c r="F213" s="19"/>
      <c r="G213" s="19"/>
      <c r="H213" s="19" t="s">
        <v>1971</v>
      </c>
      <c r="I213" s="19" t="s">
        <v>1974</v>
      </c>
      <c r="J213" s="19" t="s">
        <v>4543</v>
      </c>
      <c r="K213" s="20"/>
      <c r="L213" s="20">
        <f>LEN(B213)</f>
        <v>7</v>
      </c>
      <c r="M213" s="21" t="str">
        <f>IF(ISNUMBER(SEARCH("-??",B213)), "MÕÕDIK", VLOOKUP(L213,Abiinfo!C:D,2,0))</f>
        <v>MÕÕDIK</v>
      </c>
      <c r="N213" s="9" t="str">
        <f>IF(A213="","",IF(COUNTIF($B:$B,TRIM(A213))=0,"#VANEM puudub",""))</f>
        <v/>
      </c>
      <c r="O213" s="9">
        <f>IF(ISNUMBER(SEARCH("-",B213)),1,0)</f>
        <v>1</v>
      </c>
      <c r="P213" s="9" t="str">
        <f>IF(A213="",
   B213,
   INDEX($P:$P,MATCH(A213,$B:$B,0))&amp; "." &amp; IF(O213=1,"0","1")&amp; "." &amp; B213)</f>
        <v>EL.1.ELRA.0.ELRA-02</v>
      </c>
    </row>
    <row r="214" spans="1:16" x14ac:dyDescent="0.25">
      <c r="A214" s="19" t="s">
        <v>4001</v>
      </c>
      <c r="B214" s="19" t="s">
        <v>4191</v>
      </c>
      <c r="C214" s="19"/>
      <c r="D214" s="19" t="s">
        <v>4544</v>
      </c>
      <c r="E214" s="19" t="s">
        <v>652</v>
      </c>
      <c r="F214" s="19"/>
      <c r="G214" s="19" t="s">
        <v>4192</v>
      </c>
      <c r="H214" s="19" t="s">
        <v>1971</v>
      </c>
      <c r="I214" s="19" t="s">
        <v>1974</v>
      </c>
      <c r="J214" s="19" t="s">
        <v>4193</v>
      </c>
      <c r="K214" s="20"/>
      <c r="L214" s="20">
        <f>LEN(B214)</f>
        <v>7</v>
      </c>
      <c r="M214" s="21" t="str">
        <f>IF(ISNUMBER(SEARCH("-??",B214)), "MÕÕDIK", VLOOKUP(L214,Abiinfo!C:D,2,0))</f>
        <v>MÕÕDIK</v>
      </c>
      <c r="N214" s="9" t="str">
        <f>IF(A214="","",IF(COUNTIF($B:$B,TRIM(A214))=0,"#VANEM puudub",""))</f>
        <v/>
      </c>
      <c r="O214" s="9">
        <f>IF(ISNUMBER(SEARCH("-",B214)),1,0)</f>
        <v>1</v>
      </c>
      <c r="P214" s="9" t="str">
        <f>IF(A214="",
   B214,
   INDEX($P:$P,MATCH(A214,$B:$B,0))&amp; "." &amp; IF(O214=1,"0","1")&amp; "." &amp; B214)</f>
        <v>EL.1.ELRA.0.ELRA-08</v>
      </c>
    </row>
    <row r="215" spans="1:16" x14ac:dyDescent="0.25">
      <c r="A215" s="22" t="s">
        <v>4001</v>
      </c>
      <c r="B215" s="22" t="s">
        <v>6363</v>
      </c>
      <c r="C215" s="22"/>
      <c r="D215" s="22" t="s">
        <v>4270</v>
      </c>
      <c r="E215" s="22" t="s">
        <v>652</v>
      </c>
      <c r="F215" s="22"/>
      <c r="G215" s="22"/>
      <c r="H215" s="22" t="s">
        <v>1971</v>
      </c>
      <c r="I215" s="22" t="s">
        <v>1974</v>
      </c>
      <c r="J215" s="22" t="s">
        <v>4161</v>
      </c>
      <c r="K215" s="20"/>
      <c r="L215" s="20">
        <f>LEN(B215)</f>
        <v>7</v>
      </c>
      <c r="M215" s="21" t="str">
        <f>IF(ISNUMBER(SEARCH("-??",B215)), "MÕÕDIK", VLOOKUP(L215,Abiinfo!C:D,2,0))</f>
        <v>MÕÕDIK</v>
      </c>
      <c r="N215" s="9" t="str">
        <f>IF(A215="","",IF(COUNTIF($B:$B,TRIM(A215))=0,"#VANEM puudub",""))</f>
        <v/>
      </c>
      <c r="O215" s="9">
        <f>IF(ISNUMBER(SEARCH("-",B215)),1,0)</f>
        <v>1</v>
      </c>
      <c r="P215" s="9" t="str">
        <f>IF(A215="",
   B215,
   INDEX($P:$P,MATCH(A215,$B:$B,0))&amp; "." &amp; IF(O215=1,"0","1")&amp; "." &amp; B215)</f>
        <v>EL.1.ELRA.0.ELRA-10</v>
      </c>
    </row>
    <row r="216" spans="1:16" ht="55.2" x14ac:dyDescent="0.25">
      <c r="A216" s="22" t="s">
        <v>4001</v>
      </c>
      <c r="B216" s="22" t="s">
        <v>6364</v>
      </c>
      <c r="C216" s="22"/>
      <c r="D216" s="22" t="s">
        <v>6365</v>
      </c>
      <c r="E216" s="22" t="s">
        <v>652</v>
      </c>
      <c r="F216" s="22"/>
      <c r="G216" s="22" t="s">
        <v>6366</v>
      </c>
      <c r="H216" s="22" t="s">
        <v>1971</v>
      </c>
      <c r="I216" s="22" t="s">
        <v>1975</v>
      </c>
      <c r="J216" s="22" t="s">
        <v>6367</v>
      </c>
      <c r="K216" s="20"/>
      <c r="L216" s="20">
        <f>LEN(B216)</f>
        <v>7</v>
      </c>
      <c r="M216" s="21" t="str">
        <f>IF(ISNUMBER(SEARCH("-??",B216)), "MÕÕDIK", VLOOKUP(L216,Abiinfo!C:D,2,0))</f>
        <v>MÕÕDIK</v>
      </c>
      <c r="N216" s="9" t="str">
        <f>IF(A216="","",IF(COUNTIF($B:$B,TRIM(A216))=0,"#VANEM puudub",""))</f>
        <v/>
      </c>
      <c r="O216" s="9">
        <f>IF(ISNUMBER(SEARCH("-",B216)),1,0)</f>
        <v>1</v>
      </c>
      <c r="P216" s="9" t="str">
        <f>IF(A216="",
   B216,
   INDEX($P:$P,MATCH(A216,$B:$B,0))&amp; "." &amp; IF(O216=1,"0","1")&amp; "." &amp; B216)</f>
        <v>EL.1.ELRA.0.ELRA-11</v>
      </c>
    </row>
    <row r="217" spans="1:16" x14ac:dyDescent="0.25">
      <c r="A217" s="22" t="s">
        <v>4001</v>
      </c>
      <c r="B217" s="22" t="s">
        <v>6368</v>
      </c>
      <c r="C217" s="22"/>
      <c r="D217" s="22" t="s">
        <v>6369</v>
      </c>
      <c r="E217" s="22" t="s">
        <v>652</v>
      </c>
      <c r="F217" s="22"/>
      <c r="G217" s="22"/>
      <c r="H217" s="22" t="s">
        <v>1971</v>
      </c>
      <c r="I217" s="22" t="s">
        <v>1974</v>
      </c>
      <c r="J217" s="22" t="s">
        <v>1774</v>
      </c>
      <c r="K217" s="20"/>
      <c r="L217" s="20">
        <f>LEN(B217)</f>
        <v>7</v>
      </c>
      <c r="M217" s="21" t="str">
        <f>IF(ISNUMBER(SEARCH("-??",B217)), "MÕÕDIK", VLOOKUP(L217,Abiinfo!C:D,2,0))</f>
        <v>MÕÕDIK</v>
      </c>
      <c r="N217" s="9" t="str">
        <f>IF(A217="","",IF(COUNTIF($B:$B,TRIM(A217))=0,"#VANEM puudub",""))</f>
        <v/>
      </c>
      <c r="O217" s="9">
        <f>IF(ISNUMBER(SEARCH("-",B217)),1,0)</f>
        <v>1</v>
      </c>
      <c r="P217" s="9" t="str">
        <f>IF(A217="",
   B217,
   INDEX($P:$P,MATCH(A217,$B:$B,0))&amp; "." &amp; IF(O217=1,"0","1")&amp; "." &amp; B217)</f>
        <v>EL.1.ELRA.0.ELRA-12</v>
      </c>
    </row>
    <row r="218" spans="1:16" ht="27.6" x14ac:dyDescent="0.25">
      <c r="A218" s="19" t="s">
        <v>4001</v>
      </c>
      <c r="B218" s="19" t="s">
        <v>4004</v>
      </c>
      <c r="C218" s="19" t="s">
        <v>2241</v>
      </c>
      <c r="D218" s="19" t="s">
        <v>1668</v>
      </c>
      <c r="E218" s="19" t="s">
        <v>126</v>
      </c>
      <c r="F218" s="19"/>
      <c r="G218" s="19"/>
      <c r="H218" s="19"/>
      <c r="I218" s="19"/>
      <c r="J218" s="19"/>
      <c r="K218" s="20"/>
      <c r="L218" s="20">
        <f>LEN(B218)</f>
        <v>6</v>
      </c>
      <c r="M218" s="21" t="str">
        <f>IF(ISNUMBER(SEARCH("-??",B218)), "MÕÕDIK", VLOOKUP(L218,Abiinfo!C:D,2,0))</f>
        <v>meede</v>
      </c>
      <c r="N218" s="9" t="str">
        <f>IF(A218="","",IF(COUNTIF($B:$B,TRIM(A218))=0,"#VANEM puudub",""))</f>
        <v/>
      </c>
      <c r="O218" s="9">
        <f>IF(ISNUMBER(SEARCH("-",B218)),1,0)</f>
        <v>0</v>
      </c>
      <c r="P218" s="9" t="str">
        <f>IF(A218="",
   B218,
   INDEX($P:$P,MATCH(A218,$B:$B,0))&amp; "." &amp; IF(O218=1,"0","1")&amp; "." &amp; B218)</f>
        <v>EL.1.ELRA.1.ELRA01</v>
      </c>
    </row>
    <row r="219" spans="1:16" ht="27.6" x14ac:dyDescent="0.25">
      <c r="A219" s="19" t="s">
        <v>4004</v>
      </c>
      <c r="B219" s="19" t="s">
        <v>4005</v>
      </c>
      <c r="C219" s="19" t="s">
        <v>5872</v>
      </c>
      <c r="D219" s="19" t="s">
        <v>4194</v>
      </c>
      <c r="E219" s="19" t="s">
        <v>126</v>
      </c>
      <c r="F219" s="19"/>
      <c r="G219" s="19"/>
      <c r="H219" s="19"/>
      <c r="I219" s="19"/>
      <c r="J219" s="19"/>
      <c r="K219" s="20"/>
      <c r="L219" s="20">
        <f>LEN(B219)</f>
        <v>8</v>
      </c>
      <c r="M219" s="21" t="str">
        <f>IF(ISNUMBER(SEARCH("-??",B219)), "MÕÕDIK", VLOOKUP(L219,Abiinfo!C:D,2,0))</f>
        <v>programmi tegevus</v>
      </c>
      <c r="N219" s="9" t="str">
        <f>IF(A219="","",IF(COUNTIF($B:$B,TRIM(A219))=0,"#VANEM puudub",""))</f>
        <v/>
      </c>
      <c r="O219" s="9">
        <f>IF(ISNUMBER(SEARCH("-",B219)),1,0)</f>
        <v>0</v>
      </c>
      <c r="P219" s="9" t="str">
        <f>IF(A219="",
   B219,
   INDEX($P:$P,MATCH(A219,$B:$B,0))&amp; "." &amp; IF(O219=1,"0","1")&amp; "." &amp; B219)</f>
        <v>EL.1.ELRA.1.ELRA01.1.ELRA0101</v>
      </c>
    </row>
    <row r="220" spans="1:16" ht="55.2" x14ac:dyDescent="0.25">
      <c r="A220" s="19" t="s">
        <v>4005</v>
      </c>
      <c r="B220" s="19" t="s">
        <v>4195</v>
      </c>
      <c r="C220" s="19"/>
      <c r="D220" s="19" t="s">
        <v>651</v>
      </c>
      <c r="E220" s="19" t="s">
        <v>652</v>
      </c>
      <c r="F220" s="19"/>
      <c r="G220" s="19" t="s">
        <v>1783</v>
      </c>
      <c r="H220" s="19" t="s">
        <v>1971</v>
      </c>
      <c r="I220" s="19"/>
      <c r="J220" s="19" t="s">
        <v>1774</v>
      </c>
      <c r="K220" s="20"/>
      <c r="L220" s="20">
        <f>LEN(B220)</f>
        <v>11</v>
      </c>
      <c r="M220" s="21" t="str">
        <f>IF(ISNUMBER(SEARCH("-??",B220)), "MÕÕDIK", VLOOKUP(L220,Abiinfo!C:D,2,0))</f>
        <v>MÕÕDIK</v>
      </c>
      <c r="N220" s="9" t="str">
        <f>IF(A220="","",IF(COUNTIF($B:$B,TRIM(A220))=0,"#VANEM puudub",""))</f>
        <v/>
      </c>
      <c r="O220" s="9">
        <f>IF(ISNUMBER(SEARCH("-",B220)),1,0)</f>
        <v>1</v>
      </c>
      <c r="P220" s="9" t="str">
        <f>IF(A220="",
   B220,
   INDEX($P:$P,MATCH(A220,$B:$B,0))&amp; "." &amp; IF(O220=1,"0","1")&amp; "." &amp; B220)</f>
        <v>EL.1.ELRA.1.ELRA01.1.ELRA0101.0.ELRA0101-05</v>
      </c>
    </row>
    <row r="221" spans="1:16" x14ac:dyDescent="0.25">
      <c r="A221" s="22" t="s">
        <v>4005</v>
      </c>
      <c r="B221" s="22" t="s">
        <v>6370</v>
      </c>
      <c r="C221" s="22"/>
      <c r="D221" s="22" t="s">
        <v>6371</v>
      </c>
      <c r="E221" s="22" t="s">
        <v>652</v>
      </c>
      <c r="F221" s="22"/>
      <c r="G221" s="22"/>
      <c r="H221" s="22" t="s">
        <v>1971</v>
      </c>
      <c r="I221" s="22" t="s">
        <v>1974</v>
      </c>
      <c r="J221" s="22" t="s">
        <v>1774</v>
      </c>
      <c r="K221" s="20"/>
      <c r="L221" s="20">
        <f>LEN(B221)</f>
        <v>11</v>
      </c>
      <c r="M221" s="21" t="str">
        <f>IF(ISNUMBER(SEARCH("-??",B221)), "MÕÕDIK", VLOOKUP(L221,Abiinfo!C:D,2,0))</f>
        <v>MÕÕDIK</v>
      </c>
      <c r="N221" s="9" t="str">
        <f>IF(A221="","",IF(COUNTIF($B:$B,TRIM(A221))=0,"#VANEM puudub",""))</f>
        <v/>
      </c>
      <c r="O221" s="9">
        <f>IF(ISNUMBER(SEARCH("-",B221)),1,0)</f>
        <v>1</v>
      </c>
      <c r="P221" s="9" t="str">
        <f>IF(A221="",
   B221,
   INDEX($P:$P,MATCH(A221,$B:$B,0))&amp; "." &amp; IF(O221=1,"0","1")&amp; "." &amp; B221)</f>
        <v>EL.1.ELRA.1.ELRA01.1.ELRA0101.0.ELRA0101-06</v>
      </c>
    </row>
    <row r="222" spans="1:16" ht="27.6" x14ac:dyDescent="0.25">
      <c r="A222" s="22" t="s">
        <v>4005</v>
      </c>
      <c r="B222" s="22" t="s">
        <v>6372</v>
      </c>
      <c r="C222" s="22"/>
      <c r="D222" s="22" t="s">
        <v>6373</v>
      </c>
      <c r="E222" s="22" t="s">
        <v>652</v>
      </c>
      <c r="F222" s="22"/>
      <c r="G222" s="22"/>
      <c r="H222" s="22" t="s">
        <v>1971</v>
      </c>
      <c r="I222" s="22" t="s">
        <v>1975</v>
      </c>
      <c r="J222" s="22" t="s">
        <v>6374</v>
      </c>
      <c r="K222" s="20"/>
      <c r="L222" s="20">
        <f>LEN(B222)</f>
        <v>11</v>
      </c>
      <c r="M222" s="21" t="str">
        <f>IF(ISNUMBER(SEARCH("-??",B222)), "MÕÕDIK", VLOOKUP(L222,Abiinfo!C:D,2,0))</f>
        <v>MÕÕDIK</v>
      </c>
      <c r="N222" s="9" t="str">
        <f>IF(A222="","",IF(COUNTIF($B:$B,TRIM(A222))=0,"#VANEM puudub",""))</f>
        <v/>
      </c>
      <c r="O222" s="9">
        <f>IF(ISNUMBER(SEARCH("-",B222)),1,0)</f>
        <v>1</v>
      </c>
      <c r="P222" s="9" t="str">
        <f>IF(A222="",
   B222,
   INDEX($P:$P,MATCH(A222,$B:$B,0))&amp; "." &amp; IF(O222=1,"0","1")&amp; "." &amp; B222)</f>
        <v>EL.1.ELRA.1.ELRA01.1.ELRA0101.0.ELRA0101-07</v>
      </c>
    </row>
    <row r="223" spans="1:16" ht="41.4" x14ac:dyDescent="0.25">
      <c r="A223" s="22" t="s">
        <v>4005</v>
      </c>
      <c r="B223" s="22" t="s">
        <v>6375</v>
      </c>
      <c r="C223" s="22"/>
      <c r="D223" s="22" t="s">
        <v>6376</v>
      </c>
      <c r="E223" s="22" t="s">
        <v>652</v>
      </c>
      <c r="F223" s="22"/>
      <c r="G223" s="22"/>
      <c r="H223" s="22" t="s">
        <v>1971</v>
      </c>
      <c r="I223" s="22" t="s">
        <v>1974</v>
      </c>
      <c r="J223" s="22" t="s">
        <v>6377</v>
      </c>
      <c r="K223" s="20"/>
      <c r="L223" s="20">
        <f>LEN(B223)</f>
        <v>11</v>
      </c>
      <c r="M223" s="21" t="str">
        <f>IF(ISNUMBER(SEARCH("-??",B223)), "MÕÕDIK", VLOOKUP(L223,Abiinfo!C:D,2,0))</f>
        <v>MÕÕDIK</v>
      </c>
      <c r="N223" s="9" t="str">
        <f>IF(A223="","",IF(COUNTIF($B:$B,TRIM(A223))=0,"#VANEM puudub",""))</f>
        <v/>
      </c>
      <c r="O223" s="9">
        <f>IF(ISNUMBER(SEARCH("-",B223)),1,0)</f>
        <v>1</v>
      </c>
      <c r="P223" s="9" t="str">
        <f>IF(A223="",
   B223,
   INDEX($P:$P,MATCH(A223,$B:$B,0))&amp; "." &amp; IF(O223=1,"0","1")&amp; "." &amp; B223)</f>
        <v>EL.1.ELRA.1.ELRA01.1.ELRA0101.0.ELRA0101-08</v>
      </c>
    </row>
    <row r="224" spans="1:16" x14ac:dyDescent="0.25">
      <c r="A224" s="19" t="s">
        <v>4005</v>
      </c>
      <c r="B224" s="19" t="s">
        <v>4006</v>
      </c>
      <c r="C224" s="19" t="s">
        <v>4007</v>
      </c>
      <c r="D224" s="19" t="s">
        <v>33</v>
      </c>
      <c r="E224" s="19" t="s">
        <v>673</v>
      </c>
      <c r="F224" s="19"/>
      <c r="G224" s="19"/>
      <c r="H224" s="19"/>
      <c r="I224" s="19"/>
      <c r="J224" s="19"/>
      <c r="K224" s="20"/>
      <c r="L224" s="20">
        <f>LEN(B224)</f>
        <v>10</v>
      </c>
      <c r="M224" s="21" t="str">
        <f>IF(ISNUMBER(SEARCH("-??",B224)), "MÕÕDIK", VLOOKUP(L224,Abiinfo!C:D,2,0))</f>
        <v>teenus</v>
      </c>
      <c r="N224" s="9" t="str">
        <f>IF(A224="","",IF(COUNTIF($B:$B,TRIM(A224))=0,"#VANEM puudub",""))</f>
        <v/>
      </c>
      <c r="O224" s="9">
        <f>IF(ISNUMBER(SEARCH("-",B224)),1,0)</f>
        <v>0</v>
      </c>
      <c r="P224" s="9" t="str">
        <f>IF(A224="",
   B224,
   INDEX($P:$P,MATCH(A224,$B:$B,0))&amp; "." &amp; IF(O224=1,"0","1")&amp; "." &amp; B224)</f>
        <v>EL.1.ELRA.1.ELRA01.1.ELRA0101.1.ELRA010105</v>
      </c>
    </row>
    <row r="225" spans="1:16" x14ac:dyDescent="0.25">
      <c r="A225" s="19" t="s">
        <v>4006</v>
      </c>
      <c r="B225" s="19" t="s">
        <v>4008</v>
      </c>
      <c r="C225" s="19"/>
      <c r="D225" s="19" t="s">
        <v>1570</v>
      </c>
      <c r="E225" s="19" t="s">
        <v>673</v>
      </c>
      <c r="F225" s="19"/>
      <c r="G225" s="19"/>
      <c r="H225" s="19" t="s">
        <v>1971</v>
      </c>
      <c r="I225" s="19"/>
      <c r="J225" s="19" t="s">
        <v>1791</v>
      </c>
      <c r="K225" s="20"/>
      <c r="L225" s="20">
        <f>LEN(B225)</f>
        <v>13</v>
      </c>
      <c r="M225" s="21" t="str">
        <f>IF(ISNUMBER(SEARCH("-??",B225)), "MÕÕDIK", VLOOKUP(L225,Abiinfo!C:D,2,0))</f>
        <v>MÕÕDIK</v>
      </c>
      <c r="N225" s="9" t="str">
        <f>IF(A225="","",IF(COUNTIF($B:$B,TRIM(A225))=0,"#VANEM puudub",""))</f>
        <v/>
      </c>
      <c r="O225" s="9">
        <f>IF(ISNUMBER(SEARCH("-",B225)),1,0)</f>
        <v>1</v>
      </c>
      <c r="P225" s="9" t="str">
        <f>IF(A225="",
   B225,
   INDEX($P:$P,MATCH(A225,$B:$B,0))&amp; "." &amp; IF(O225=1,"0","1")&amp; "." &amp; B225)</f>
        <v>EL.1.ELRA.1.ELRA01.1.ELRA0101.1.ELRA010105.0.ELRA010105-01</v>
      </c>
    </row>
    <row r="226" spans="1:16" x14ac:dyDescent="0.25">
      <c r="A226" s="19" t="s">
        <v>4005</v>
      </c>
      <c r="B226" s="19" t="s">
        <v>4009</v>
      </c>
      <c r="C226" s="19" t="s">
        <v>1636</v>
      </c>
      <c r="D226" s="19" t="s">
        <v>4893</v>
      </c>
      <c r="E226" s="19" t="s">
        <v>668</v>
      </c>
      <c r="F226" s="19"/>
      <c r="G226" s="19"/>
      <c r="H226" s="19"/>
      <c r="I226" s="19"/>
      <c r="J226" s="19"/>
      <c r="K226" s="20"/>
      <c r="L226" s="20">
        <f>LEN(B226)</f>
        <v>10</v>
      </c>
      <c r="M226" s="21" t="str">
        <f>IF(ISNUMBER(SEARCH("-??",B226)), "MÕÕDIK", VLOOKUP(L226,Abiinfo!C:D,2,0))</f>
        <v>teenus</v>
      </c>
      <c r="N226" s="9" t="str">
        <f>IF(A226="","",IF(COUNTIF($B:$B,TRIM(A226))=0,"#VANEM puudub",""))</f>
        <v/>
      </c>
      <c r="O226" s="9">
        <f>IF(ISNUMBER(SEARCH("-",B226)),1,0)</f>
        <v>0</v>
      </c>
      <c r="P226" s="9" t="str">
        <f>IF(A226="",
   B226,
   INDEX($P:$P,MATCH(A226,$B:$B,0))&amp; "." &amp; IF(O226=1,"0","1")&amp; "." &amp; B226)</f>
        <v>EL.1.ELRA.1.ELRA01.1.ELRA0101.1.ELRA010106</v>
      </c>
    </row>
    <row r="227" spans="1:16" x14ac:dyDescent="0.25">
      <c r="A227" s="19" t="s">
        <v>4009</v>
      </c>
      <c r="B227" s="19" t="s">
        <v>4010</v>
      </c>
      <c r="C227" s="19"/>
      <c r="D227" s="19" t="s">
        <v>481</v>
      </c>
      <c r="E227" s="19" t="s">
        <v>668</v>
      </c>
      <c r="F227" s="19"/>
      <c r="G227" s="19"/>
      <c r="H227" s="19" t="s">
        <v>1972</v>
      </c>
      <c r="I227" s="19"/>
      <c r="J227" s="19" t="s">
        <v>4196</v>
      </c>
      <c r="K227" s="20"/>
      <c r="L227" s="20">
        <f>LEN(B227)</f>
        <v>13</v>
      </c>
      <c r="M227" s="21" t="str">
        <f>IF(ISNUMBER(SEARCH("-??",B227)), "MÕÕDIK", VLOOKUP(L227,Abiinfo!C:D,2,0))</f>
        <v>MÕÕDIK</v>
      </c>
      <c r="N227" s="9" t="str">
        <f>IF(A227="","",IF(COUNTIF($B:$B,TRIM(A227))=0,"#VANEM puudub",""))</f>
        <v/>
      </c>
      <c r="O227" s="9">
        <f>IF(ISNUMBER(SEARCH("-",B227)),1,0)</f>
        <v>1</v>
      </c>
      <c r="P227" s="9" t="str">
        <f>IF(A227="",
   B227,
   INDEX($P:$P,MATCH(A227,$B:$B,0))&amp; "." &amp; IF(O227=1,"0","1")&amp; "." &amp; B227)</f>
        <v>EL.1.ELRA.1.ELRA01.1.ELRA0101.1.ELRA010106.0.ELRA010106-01</v>
      </c>
    </row>
    <row r="228" spans="1:16" x14ac:dyDescent="0.25">
      <c r="A228" s="19" t="s">
        <v>4005</v>
      </c>
      <c r="B228" s="19" t="s">
        <v>5873</v>
      </c>
      <c r="C228" s="19" t="s">
        <v>5874</v>
      </c>
      <c r="D228" s="19" t="s">
        <v>33</v>
      </c>
      <c r="E228" s="19" t="s">
        <v>652</v>
      </c>
      <c r="F228" s="19"/>
      <c r="G228" s="19"/>
      <c r="H228" s="19"/>
      <c r="I228" s="19"/>
      <c r="J228" s="19"/>
      <c r="K228" s="20"/>
      <c r="L228" s="20">
        <f>LEN(B228)</f>
        <v>10</v>
      </c>
      <c r="M228" s="21" t="str">
        <f>IF(ISNUMBER(SEARCH("-??",B228)), "MÕÕDIK", VLOOKUP(L228,Abiinfo!C:D,2,0))</f>
        <v>teenus</v>
      </c>
      <c r="N228" s="9" t="str">
        <f>IF(A228="","",IF(COUNTIF($B:$B,TRIM(A228))=0,"#VANEM puudub",""))</f>
        <v/>
      </c>
      <c r="O228" s="9">
        <f>IF(ISNUMBER(SEARCH("-",B228)),1,0)</f>
        <v>0</v>
      </c>
      <c r="P228" s="9" t="str">
        <f>IF(A228="",
   B228,
   INDEX($P:$P,MATCH(A228,$B:$B,0))&amp; "." &amp; IF(O228=1,"0","1")&amp; "." &amp; B228)</f>
        <v>EL.1.ELRA.1.ELRA01.1.ELRA0101.1.ELRA010107</v>
      </c>
    </row>
    <row r="229" spans="1:16" ht="27.6" x14ac:dyDescent="0.25">
      <c r="A229" s="19" t="s">
        <v>4004</v>
      </c>
      <c r="B229" s="19" t="s">
        <v>4011</v>
      </c>
      <c r="C229" s="19" t="s">
        <v>2242</v>
      </c>
      <c r="D229" s="19" t="s">
        <v>1669</v>
      </c>
      <c r="E229" s="19" t="s">
        <v>126</v>
      </c>
      <c r="F229" s="19"/>
      <c r="G229" s="19"/>
      <c r="H229" s="19"/>
      <c r="I229" s="19"/>
      <c r="J229" s="19"/>
      <c r="K229" s="20"/>
      <c r="L229" s="20">
        <f>LEN(B229)</f>
        <v>8</v>
      </c>
      <c r="M229" s="21" t="str">
        <f>IF(ISNUMBER(SEARCH("-??",B229)), "MÕÕDIK", VLOOKUP(L229,Abiinfo!C:D,2,0))</f>
        <v>programmi tegevus</v>
      </c>
      <c r="N229" s="9" t="str">
        <f>IF(A229="","",IF(COUNTIF($B:$B,TRIM(A229))=0,"#VANEM puudub",""))</f>
        <v/>
      </c>
      <c r="O229" s="9">
        <f>IF(ISNUMBER(SEARCH("-",B229)),1,0)</f>
        <v>0</v>
      </c>
      <c r="P229" s="9" t="str">
        <f>IF(A229="",
   B229,
   INDEX($P:$P,MATCH(A229,$B:$B,0))&amp; "." &amp; IF(O229=1,"0","1")&amp; "." &amp; B229)</f>
        <v>EL.1.ELRA.1.ELRA01.1.ELRA0102</v>
      </c>
    </row>
    <row r="230" spans="1:16" ht="41.4" x14ac:dyDescent="0.25">
      <c r="A230" s="19" t="s">
        <v>4011</v>
      </c>
      <c r="B230" s="19" t="s">
        <v>4012</v>
      </c>
      <c r="C230" s="19"/>
      <c r="D230" s="19" t="s">
        <v>4545</v>
      </c>
      <c r="E230" s="19" t="s">
        <v>652</v>
      </c>
      <c r="F230" s="19"/>
      <c r="G230" s="19" t="s">
        <v>4192</v>
      </c>
      <c r="H230" s="19" t="s">
        <v>1973</v>
      </c>
      <c r="I230" s="19" t="s">
        <v>1975</v>
      </c>
      <c r="J230" s="19" t="s">
        <v>4193</v>
      </c>
      <c r="K230" s="20"/>
      <c r="L230" s="20">
        <f>LEN(B230)</f>
        <v>11</v>
      </c>
      <c r="M230" s="21" t="str">
        <f>IF(ISNUMBER(SEARCH("-??",B230)), "MÕÕDIK", VLOOKUP(L230,Abiinfo!C:D,2,0))</f>
        <v>MÕÕDIK</v>
      </c>
      <c r="N230" s="9" t="str">
        <f>IF(A230="","",IF(COUNTIF($B:$B,TRIM(A230))=0,"#VANEM puudub",""))</f>
        <v/>
      </c>
      <c r="O230" s="9">
        <f>IF(ISNUMBER(SEARCH("-",B230)),1,0)</f>
        <v>1</v>
      </c>
      <c r="P230" s="9" t="str">
        <f>IF(A230="",
   B230,
   INDEX($P:$P,MATCH(A230,$B:$B,0))&amp; "." &amp; IF(O230=1,"0","1")&amp; "." &amp; B230)</f>
        <v>EL.1.ELRA.1.ELRA01.1.ELRA0102.0.ELRA0102-02</v>
      </c>
    </row>
    <row r="231" spans="1:16" ht="27.6" x14ac:dyDescent="0.25">
      <c r="A231" s="19" t="s">
        <v>4011</v>
      </c>
      <c r="B231" s="19" t="s">
        <v>4013</v>
      </c>
      <c r="C231" s="19"/>
      <c r="D231" s="19" t="s">
        <v>3181</v>
      </c>
      <c r="E231" s="19" t="s">
        <v>652</v>
      </c>
      <c r="F231" s="19"/>
      <c r="G231" s="19" t="s">
        <v>4192</v>
      </c>
      <c r="H231" s="19" t="s">
        <v>1971</v>
      </c>
      <c r="I231" s="19" t="s">
        <v>1974</v>
      </c>
      <c r="J231" s="19" t="s">
        <v>4193</v>
      </c>
      <c r="K231" s="20"/>
      <c r="L231" s="20">
        <f>LEN(B231)</f>
        <v>11</v>
      </c>
      <c r="M231" s="21" t="str">
        <f>IF(ISNUMBER(SEARCH("-??",B231)), "MÕÕDIK", VLOOKUP(L231,Abiinfo!C:D,2,0))</f>
        <v>MÕÕDIK</v>
      </c>
      <c r="N231" s="9" t="str">
        <f>IF(A231="","",IF(COUNTIF($B:$B,TRIM(A231))=0,"#VANEM puudub",""))</f>
        <v/>
      </c>
      <c r="O231" s="9">
        <f>IF(ISNUMBER(SEARCH("-",B231)),1,0)</f>
        <v>1</v>
      </c>
      <c r="P231" s="9" t="str">
        <f>IF(A231="",
   B231,
   INDEX($P:$P,MATCH(A231,$B:$B,0))&amp; "." &amp; IF(O231=1,"0","1")&amp; "." &amp; B231)</f>
        <v>EL.1.ELRA.1.ELRA01.1.ELRA0102.0.ELRA0102-03</v>
      </c>
    </row>
    <row r="232" spans="1:16" ht="27.6" x14ac:dyDescent="0.25">
      <c r="A232" s="19" t="s">
        <v>4011</v>
      </c>
      <c r="B232" s="19" t="s">
        <v>4014</v>
      </c>
      <c r="C232" s="19"/>
      <c r="D232" s="19" t="s">
        <v>4546</v>
      </c>
      <c r="E232" s="19" t="s">
        <v>652</v>
      </c>
      <c r="F232" s="19"/>
      <c r="G232" s="19"/>
      <c r="H232" s="19" t="s">
        <v>1971</v>
      </c>
      <c r="I232" s="19" t="s">
        <v>1975</v>
      </c>
      <c r="J232" s="19" t="s">
        <v>4161</v>
      </c>
      <c r="K232" s="20"/>
      <c r="L232" s="20">
        <f>LEN(B232)</f>
        <v>11</v>
      </c>
      <c r="M232" s="21" t="str">
        <f>IF(ISNUMBER(SEARCH("-??",B232)), "MÕÕDIK", VLOOKUP(L232,Abiinfo!C:D,2,0))</f>
        <v>MÕÕDIK</v>
      </c>
      <c r="N232" s="9" t="str">
        <f>IF(A232="","",IF(COUNTIF($B:$B,TRIM(A232))=0,"#VANEM puudub",""))</f>
        <v/>
      </c>
      <c r="O232" s="9">
        <f>IF(ISNUMBER(SEARCH("-",B232)),1,0)</f>
        <v>1</v>
      </c>
      <c r="P232" s="9" t="str">
        <f>IF(A232="",
   B232,
   INDEX($P:$P,MATCH(A232,$B:$B,0))&amp; "." &amp; IF(O232=1,"0","1")&amp; "." &amp; B232)</f>
        <v>EL.1.ELRA.1.ELRA01.1.ELRA0102.0.ELRA0102-04</v>
      </c>
    </row>
    <row r="233" spans="1:16" ht="41.4" x14ac:dyDescent="0.25">
      <c r="A233" s="24" t="s">
        <v>4011</v>
      </c>
      <c r="B233" s="24" t="s">
        <v>6581</v>
      </c>
      <c r="C233" s="24"/>
      <c r="D233" s="23" t="s">
        <v>6582</v>
      </c>
      <c r="E233" s="24" t="s">
        <v>652</v>
      </c>
      <c r="F233" s="24"/>
      <c r="G233" s="24"/>
      <c r="H233" s="24" t="s">
        <v>1973</v>
      </c>
      <c r="I233" s="24" t="s">
        <v>1975</v>
      </c>
      <c r="J233" s="24" t="s">
        <v>6377</v>
      </c>
      <c r="K233" s="20"/>
      <c r="L233" s="20">
        <f>LEN(B233)</f>
        <v>11</v>
      </c>
      <c r="M233" s="21" t="str">
        <f>IF(ISNUMBER(SEARCH("-??",B233)), "MÕÕDIK", VLOOKUP(L233,Abiinfo!C:D,2,0))</f>
        <v>MÕÕDIK</v>
      </c>
      <c r="N233" s="9" t="str">
        <f>IF(A233="","",IF(COUNTIF($B:$B,TRIM(A233))=0,"#VANEM puudub",""))</f>
        <v/>
      </c>
      <c r="O233" s="9">
        <f>IF(ISNUMBER(SEARCH("-",B233)),1,0)</f>
        <v>1</v>
      </c>
      <c r="P233" s="9" t="str">
        <f>IF(A233="",
   B233,
   INDEX($P:$P,MATCH(A233,$B:$B,0))&amp; "." &amp; IF(O233=1,"0","1")&amp; "." &amp; B233)</f>
        <v>EL.1.ELRA.1.ELRA01.1.ELRA0102.0.ELRA0102-05</v>
      </c>
    </row>
    <row r="234" spans="1:16" ht="124.2" x14ac:dyDescent="0.25">
      <c r="A234" s="19" t="s">
        <v>4011</v>
      </c>
      <c r="B234" s="19" t="s">
        <v>4015</v>
      </c>
      <c r="C234" s="19" t="s">
        <v>908</v>
      </c>
      <c r="D234" s="19" t="s">
        <v>71</v>
      </c>
      <c r="E234" s="19" t="s">
        <v>652</v>
      </c>
      <c r="F234" s="19"/>
      <c r="G234" s="19"/>
      <c r="H234" s="19"/>
      <c r="I234" s="19"/>
      <c r="J234" s="19"/>
      <c r="K234" s="20"/>
      <c r="L234" s="20">
        <f>LEN(B234)</f>
        <v>10</v>
      </c>
      <c r="M234" s="21" t="str">
        <f>IF(ISNUMBER(SEARCH("-??",B234)), "MÕÕDIK", VLOOKUP(L234,Abiinfo!C:D,2,0))</f>
        <v>teenus</v>
      </c>
      <c r="N234" s="9" t="str">
        <f>IF(A234="","",IF(COUNTIF($B:$B,TRIM(A234))=0,"#VANEM puudub",""))</f>
        <v/>
      </c>
      <c r="O234" s="9">
        <f>IF(ISNUMBER(SEARCH("-",B234)),1,0)</f>
        <v>0</v>
      </c>
      <c r="P234" s="9" t="str">
        <f>IF(A234="",
   B234,
   INDEX($P:$P,MATCH(A234,$B:$B,0))&amp; "." &amp; IF(O234=1,"0","1")&amp; "." &amp; B234)</f>
        <v>EL.1.ELRA.1.ELRA01.1.ELRA0102.1.ELRA010201</v>
      </c>
    </row>
    <row r="235" spans="1:16" ht="124.2" x14ac:dyDescent="0.25">
      <c r="A235" s="19" t="s">
        <v>4011</v>
      </c>
      <c r="B235" s="19" t="s">
        <v>4016</v>
      </c>
      <c r="C235" s="19" t="s">
        <v>128</v>
      </c>
      <c r="D235" s="19" t="s">
        <v>129</v>
      </c>
      <c r="E235" s="19" t="s">
        <v>652</v>
      </c>
      <c r="F235" s="19"/>
      <c r="G235" s="19"/>
      <c r="H235" s="19"/>
      <c r="I235" s="19"/>
      <c r="J235" s="19"/>
      <c r="K235" s="20"/>
      <c r="L235" s="20">
        <f>LEN(B235)</f>
        <v>10</v>
      </c>
      <c r="M235" s="21" t="str">
        <f>IF(ISNUMBER(SEARCH("-??",B235)), "MÕÕDIK", VLOOKUP(L235,Abiinfo!C:D,2,0))</f>
        <v>teenus</v>
      </c>
      <c r="N235" s="9" t="str">
        <f>IF(A235="","",IF(COUNTIF($B:$B,TRIM(A235))=0,"#VANEM puudub",""))</f>
        <v/>
      </c>
      <c r="O235" s="9">
        <f>IF(ISNUMBER(SEARCH("-",B235)),1,0)</f>
        <v>0</v>
      </c>
      <c r="P235" s="9" t="str">
        <f>IF(A235="",
   B235,
   INDEX($P:$P,MATCH(A235,$B:$B,0))&amp; "." &amp; IF(O235=1,"0","1")&amp; "." &amp; B235)</f>
        <v>EL.1.ELRA.1.ELRA01.1.ELRA0102.1.ELRA010202</v>
      </c>
    </row>
    <row r="236" spans="1:16" x14ac:dyDescent="0.25">
      <c r="A236" s="19" t="s">
        <v>3689</v>
      </c>
      <c r="B236" s="19" t="s">
        <v>3727</v>
      </c>
      <c r="C236" s="19" t="s">
        <v>3302</v>
      </c>
      <c r="D236" s="19" t="s">
        <v>5327</v>
      </c>
      <c r="E236" s="19" t="s">
        <v>571</v>
      </c>
      <c r="F236" s="19" t="s">
        <v>10</v>
      </c>
      <c r="G236" s="19" t="s">
        <v>10</v>
      </c>
      <c r="H236" s="19" t="s">
        <v>10</v>
      </c>
      <c r="I236" s="19" t="s">
        <v>10</v>
      </c>
      <c r="J236" s="19" t="s">
        <v>10</v>
      </c>
      <c r="K236" s="20"/>
      <c r="L236" s="20">
        <f>LEN(B236)</f>
        <v>4</v>
      </c>
      <c r="M236" s="21" t="str">
        <f>IF(ISNUMBER(SEARCH("-??",B236)), "MÕÕDIK", VLOOKUP(L236,Abiinfo!C:D,2,0))</f>
        <v>programm</v>
      </c>
      <c r="N236" s="9" t="str">
        <f>IF(A236="","",IF(COUNTIF($B:$B,TRIM(A236))=0,"#VANEM puudub",""))</f>
        <v/>
      </c>
      <c r="O236" s="9">
        <f>IF(ISNUMBER(SEARCH("-",B236)),1,0)</f>
        <v>0</v>
      </c>
      <c r="P236" s="9" t="str">
        <f>IF(A236="",
   B236,
   INDEX($P:$P,MATCH(A236,$B:$B,0))&amp; "." &amp; IF(O236=1,"0","1")&amp; "." &amp; B236)</f>
        <v>EL.1.ELTL</v>
      </c>
    </row>
    <row r="237" spans="1:16" ht="27.6" x14ac:dyDescent="0.25">
      <c r="A237" s="19" t="s">
        <v>3727</v>
      </c>
      <c r="B237" s="19" t="s">
        <v>3728</v>
      </c>
      <c r="C237" s="19"/>
      <c r="D237" s="19" t="s">
        <v>4524</v>
      </c>
      <c r="E237" s="19" t="s">
        <v>571</v>
      </c>
      <c r="F237" s="19" t="s">
        <v>10</v>
      </c>
      <c r="G237" s="19"/>
      <c r="H237" s="19" t="s">
        <v>1971</v>
      </c>
      <c r="I237" s="19" t="s">
        <v>1974</v>
      </c>
      <c r="J237" s="19" t="s">
        <v>1698</v>
      </c>
      <c r="K237" s="20"/>
      <c r="L237" s="20">
        <f>LEN(B237)</f>
        <v>7</v>
      </c>
      <c r="M237" s="21" t="str">
        <f>IF(ISNUMBER(SEARCH("-??",B237)), "MÕÕDIK", VLOOKUP(L237,Abiinfo!C:D,2,0))</f>
        <v>MÕÕDIK</v>
      </c>
      <c r="N237" s="9" t="str">
        <f>IF(A237="","",IF(COUNTIF($B:$B,TRIM(A237))=0,"#VANEM puudub",""))</f>
        <v/>
      </c>
      <c r="O237" s="9">
        <f>IF(ISNUMBER(SEARCH("-",B237)),1,0)</f>
        <v>1</v>
      </c>
      <c r="P237" s="9" t="str">
        <f>IF(A237="",
   B237,
   INDEX($P:$P,MATCH(A237,$B:$B,0))&amp; "." &amp; IF(O237=1,"0","1")&amp; "." &amp; B237)</f>
        <v>EL.1.ELTL.0.ELTL-02</v>
      </c>
    </row>
    <row r="238" spans="1:16" ht="27.6" x14ac:dyDescent="0.25">
      <c r="A238" s="19" t="s">
        <v>3727</v>
      </c>
      <c r="B238" s="19" t="s">
        <v>3729</v>
      </c>
      <c r="C238" s="19"/>
      <c r="D238" s="19" t="s">
        <v>4525</v>
      </c>
      <c r="E238" s="19" t="s">
        <v>571</v>
      </c>
      <c r="F238" s="19" t="s">
        <v>10</v>
      </c>
      <c r="G238" s="19"/>
      <c r="H238" s="19" t="s">
        <v>1971</v>
      </c>
      <c r="I238" s="19" t="s">
        <v>1974</v>
      </c>
      <c r="J238" s="19" t="s">
        <v>4526</v>
      </c>
      <c r="K238" s="20"/>
      <c r="L238" s="20">
        <f>LEN(B238)</f>
        <v>7</v>
      </c>
      <c r="M238" s="21" t="str">
        <f>IF(ISNUMBER(SEARCH("-??",B238)), "MÕÕDIK", VLOOKUP(L238,Abiinfo!C:D,2,0))</f>
        <v>MÕÕDIK</v>
      </c>
      <c r="N238" s="9" t="str">
        <f>IF(A238="","",IF(COUNTIF($B:$B,TRIM(A238))=0,"#VANEM puudub",""))</f>
        <v/>
      </c>
      <c r="O238" s="9">
        <f>IF(ISNUMBER(SEARCH("-",B238)),1,0)</f>
        <v>1</v>
      </c>
      <c r="P238" s="9" t="str">
        <f>IF(A238="",
   B238,
   INDEX($P:$P,MATCH(A238,$B:$B,0))&amp; "." &amp; IF(O238=1,"0","1")&amp; "." &amp; B238)</f>
        <v>EL.1.ELTL.0.ELTL-03</v>
      </c>
    </row>
    <row r="239" spans="1:16" x14ac:dyDescent="0.25">
      <c r="A239" s="19" t="s">
        <v>3727</v>
      </c>
      <c r="B239" s="19" t="s">
        <v>6444</v>
      </c>
      <c r="C239" s="19"/>
      <c r="D239" s="19" t="s">
        <v>2456</v>
      </c>
      <c r="E239" s="19" t="s">
        <v>571</v>
      </c>
      <c r="F239" s="19"/>
      <c r="G239" s="19"/>
      <c r="H239" s="19" t="s">
        <v>1972</v>
      </c>
      <c r="I239" s="19" t="s">
        <v>1975</v>
      </c>
      <c r="J239" s="19" t="s">
        <v>1698</v>
      </c>
      <c r="K239" s="20"/>
      <c r="L239" s="20">
        <f>LEN(B239)</f>
        <v>7</v>
      </c>
      <c r="M239" s="21" t="str">
        <f>IF(ISNUMBER(SEARCH("-??",B239)), "MÕÕDIK", VLOOKUP(L239,Abiinfo!C:D,2,0))</f>
        <v>MÕÕDIK</v>
      </c>
      <c r="N239" s="9" t="str">
        <f>IF(A239="","",IF(COUNTIF($B:$B,TRIM(A239))=0,"#VANEM puudub",""))</f>
        <v/>
      </c>
      <c r="O239" s="9">
        <f>IF(ISNUMBER(SEARCH("-",B239)),1,0)</f>
        <v>1</v>
      </c>
      <c r="P239" s="9" t="str">
        <f>IF(A239="",
   B239,
   INDEX($P:$P,MATCH(A239,$B:$B,0))&amp; "." &amp; IF(O239=1,"0","1")&amp; "." &amp; B239)</f>
        <v>EL.1.ELTL.0.ELTL-06</v>
      </c>
    </row>
    <row r="240" spans="1:16" x14ac:dyDescent="0.25">
      <c r="A240" s="19" t="s">
        <v>3727</v>
      </c>
      <c r="B240" s="19" t="s">
        <v>6445</v>
      </c>
      <c r="C240" s="19"/>
      <c r="D240" s="19" t="s">
        <v>2457</v>
      </c>
      <c r="E240" s="19" t="s">
        <v>571</v>
      </c>
      <c r="F240" s="19"/>
      <c r="G240" s="19"/>
      <c r="H240" s="19" t="s">
        <v>1972</v>
      </c>
      <c r="I240" s="19" t="s">
        <v>1975</v>
      </c>
      <c r="J240" s="19" t="s">
        <v>1698</v>
      </c>
      <c r="K240" s="20"/>
      <c r="L240" s="20">
        <f>LEN(B240)</f>
        <v>7</v>
      </c>
      <c r="M240" s="21" t="str">
        <f>IF(ISNUMBER(SEARCH("-??",B240)), "MÕÕDIK", VLOOKUP(L240,Abiinfo!C:D,2,0))</f>
        <v>MÕÕDIK</v>
      </c>
      <c r="N240" s="9" t="str">
        <f>IF(A240="","",IF(COUNTIF($B:$B,TRIM(A240))=0,"#VANEM puudub",""))</f>
        <v/>
      </c>
      <c r="O240" s="9">
        <f>IF(ISNUMBER(SEARCH("-",B240)),1,0)</f>
        <v>1</v>
      </c>
      <c r="P240" s="9" t="str">
        <f>IF(A240="",
   B240,
   INDEX($P:$P,MATCH(A240,$B:$B,0))&amp; "." &amp; IF(O240=1,"0","1")&amp; "." &amp; B240)</f>
        <v>EL.1.ELTL.0.ELTL-07</v>
      </c>
    </row>
    <row r="241" spans="1:16" ht="27.6" x14ac:dyDescent="0.25">
      <c r="A241" s="19" t="s">
        <v>3727</v>
      </c>
      <c r="B241" s="19" t="s">
        <v>6442</v>
      </c>
      <c r="C241" s="19"/>
      <c r="D241" s="19" t="s">
        <v>2459</v>
      </c>
      <c r="E241" s="19" t="s">
        <v>571</v>
      </c>
      <c r="F241" s="19" t="s">
        <v>10</v>
      </c>
      <c r="G241" s="19" t="s">
        <v>4620</v>
      </c>
      <c r="H241" s="19" t="s">
        <v>1973</v>
      </c>
      <c r="I241" s="19" t="s">
        <v>1975</v>
      </c>
      <c r="J241" s="19" t="s">
        <v>4621</v>
      </c>
      <c r="K241" s="20"/>
      <c r="L241" s="20">
        <f>LEN(B241)</f>
        <v>7</v>
      </c>
      <c r="M241" s="21" t="str">
        <f>IF(ISNUMBER(SEARCH("-??",B241)), "MÕÕDIK", VLOOKUP(L241,Abiinfo!C:D,2,0))</f>
        <v>MÕÕDIK</v>
      </c>
      <c r="N241" s="9" t="str">
        <f>IF(A241="","",IF(COUNTIF($B:$B,TRIM(A241))=0,"#VANEM puudub",""))</f>
        <v/>
      </c>
      <c r="O241" s="9">
        <f>IF(ISNUMBER(SEARCH("-",B241)),1,0)</f>
        <v>1</v>
      </c>
      <c r="P241" s="9" t="str">
        <f>IF(A241="",
   B241,
   INDEX($P:$P,MATCH(A241,$B:$B,0))&amp; "." &amp; IF(O241=1,"0","1")&amp; "." &amp; B241)</f>
        <v>EL.1.ELTL.0.ELTL-08</v>
      </c>
    </row>
    <row r="242" spans="1:16" x14ac:dyDescent="0.25">
      <c r="A242" s="19" t="s">
        <v>3727</v>
      </c>
      <c r="B242" s="19" t="s">
        <v>6443</v>
      </c>
      <c r="C242" s="19"/>
      <c r="D242" s="19" t="s">
        <v>2460</v>
      </c>
      <c r="E242" s="19" t="s">
        <v>571</v>
      </c>
      <c r="F242" s="19"/>
      <c r="G242" s="19"/>
      <c r="H242" s="19" t="s">
        <v>1971</v>
      </c>
      <c r="I242" s="19" t="s">
        <v>1974</v>
      </c>
      <c r="J242" s="19" t="s">
        <v>20</v>
      </c>
      <c r="K242" s="20"/>
      <c r="L242" s="20">
        <f>LEN(B242)</f>
        <v>7</v>
      </c>
      <c r="M242" s="21" t="str">
        <f>IF(ISNUMBER(SEARCH("-??",B242)), "MÕÕDIK", VLOOKUP(L242,Abiinfo!C:D,2,0))</f>
        <v>MÕÕDIK</v>
      </c>
      <c r="N242" s="9" t="str">
        <f>IF(A242="","",IF(COUNTIF($B:$B,TRIM(A242))=0,"#VANEM puudub",""))</f>
        <v/>
      </c>
      <c r="O242" s="9">
        <f>IF(ISNUMBER(SEARCH("-",B242)),1,0)</f>
        <v>1</v>
      </c>
      <c r="P242" s="9" t="str">
        <f>IF(A242="",
   B242,
   INDEX($P:$P,MATCH(A242,$B:$B,0))&amp; "." &amp; IF(O242=1,"0","1")&amp; "." &amp; B242)</f>
        <v>EL.1.ELTL.0.ELTL-09</v>
      </c>
    </row>
    <row r="243" spans="1:16" ht="55.2" x14ac:dyDescent="0.25">
      <c r="A243" s="19" t="s">
        <v>3727</v>
      </c>
      <c r="B243" s="19" t="s">
        <v>3730</v>
      </c>
      <c r="C243" s="19" t="s">
        <v>1699</v>
      </c>
      <c r="D243" s="19" t="s">
        <v>2458</v>
      </c>
      <c r="E243" s="19" t="s">
        <v>571</v>
      </c>
      <c r="F243" s="19" t="s">
        <v>10</v>
      </c>
      <c r="G243" s="19" t="s">
        <v>10</v>
      </c>
      <c r="H243" s="19" t="s">
        <v>10</v>
      </c>
      <c r="I243" s="19" t="s">
        <v>10</v>
      </c>
      <c r="J243" s="19" t="s">
        <v>10</v>
      </c>
      <c r="K243" s="20"/>
      <c r="L243" s="20">
        <f>LEN(B243)</f>
        <v>6</v>
      </c>
      <c r="M243" s="21" t="str">
        <f>IF(ISNUMBER(SEARCH("-??",B243)), "MÕÕDIK", VLOOKUP(L243,Abiinfo!C:D,2,0))</f>
        <v>meede</v>
      </c>
      <c r="N243" s="9" t="str">
        <f>IF(A243="","",IF(COUNTIF($B:$B,TRIM(A243))=0,"#VANEM puudub",""))</f>
        <v/>
      </c>
      <c r="O243" s="9">
        <f>IF(ISNUMBER(SEARCH("-",B243)),1,0)</f>
        <v>0</v>
      </c>
      <c r="P243" s="9" t="str">
        <f>IF(A243="",
   B243,
   INDEX($P:$P,MATCH(A243,$B:$B,0))&amp; "." &amp; IF(O243=1,"0","1")&amp; "." &amp; B243)</f>
        <v>EL.1.ELTL.1.ELTL01</v>
      </c>
    </row>
    <row r="244" spans="1:16" ht="96.6" x14ac:dyDescent="0.25">
      <c r="A244" s="19" t="s">
        <v>3730</v>
      </c>
      <c r="B244" s="19" t="s">
        <v>3731</v>
      </c>
      <c r="C244" s="19" t="s">
        <v>6319</v>
      </c>
      <c r="D244" s="19" t="s">
        <v>6446</v>
      </c>
      <c r="E244" s="19" t="s">
        <v>571</v>
      </c>
      <c r="F244" s="19" t="s">
        <v>10</v>
      </c>
      <c r="G244" s="19" t="s">
        <v>10</v>
      </c>
      <c r="H244" s="19" t="s">
        <v>10</v>
      </c>
      <c r="I244" s="19" t="s">
        <v>10</v>
      </c>
      <c r="J244" s="19" t="s">
        <v>10</v>
      </c>
      <c r="K244" s="20"/>
      <c r="L244" s="20">
        <f>LEN(B244)</f>
        <v>8</v>
      </c>
      <c r="M244" s="21" t="str">
        <f>IF(ISNUMBER(SEARCH("-??",B244)), "MÕÕDIK", VLOOKUP(L244,Abiinfo!C:D,2,0))</f>
        <v>programmi tegevus</v>
      </c>
      <c r="N244" s="9" t="str">
        <f>IF(A244="","",IF(COUNTIF($B:$B,TRIM(A244))=0,"#VANEM puudub",""))</f>
        <v/>
      </c>
      <c r="O244" s="9">
        <f>IF(ISNUMBER(SEARCH("-",B244)),1,0)</f>
        <v>0</v>
      </c>
      <c r="P244" s="9" t="str">
        <f>IF(A244="",
   B244,
   INDEX($P:$P,MATCH(A244,$B:$B,0))&amp; "." &amp; IF(O244=1,"0","1")&amp; "." &amp; B244)</f>
        <v>EL.1.ELTL.1.ELTL01.1.ELTL0101</v>
      </c>
    </row>
    <row r="245" spans="1:16" ht="55.2" x14ac:dyDescent="0.25">
      <c r="A245" s="19" t="s">
        <v>3731</v>
      </c>
      <c r="B245" s="19" t="s">
        <v>3732</v>
      </c>
      <c r="C245" s="19"/>
      <c r="D245" s="19" t="s">
        <v>1700</v>
      </c>
      <c r="E245" s="19" t="s">
        <v>571</v>
      </c>
      <c r="F245" s="19" t="s">
        <v>10</v>
      </c>
      <c r="G245" s="19" t="s">
        <v>1701</v>
      </c>
      <c r="H245" s="19" t="s">
        <v>1971</v>
      </c>
      <c r="I245" s="19" t="s">
        <v>1974</v>
      </c>
      <c r="J245" s="19" t="s">
        <v>3238</v>
      </c>
      <c r="K245" s="20"/>
      <c r="L245" s="20">
        <f>LEN(B245)</f>
        <v>11</v>
      </c>
      <c r="M245" s="21" t="str">
        <f>IF(ISNUMBER(SEARCH("-??",B245)), "MÕÕDIK", VLOOKUP(L245,Abiinfo!C:D,2,0))</f>
        <v>MÕÕDIK</v>
      </c>
      <c r="N245" s="9" t="str">
        <f>IF(A245="","",IF(COUNTIF($B:$B,TRIM(A245))=0,"#VANEM puudub",""))</f>
        <v/>
      </c>
      <c r="O245" s="9">
        <f>IF(ISNUMBER(SEARCH("-",B245)),1,0)</f>
        <v>1</v>
      </c>
      <c r="P245" s="9" t="str">
        <f>IF(A245="",
   B245,
   INDEX($P:$P,MATCH(A245,$B:$B,0))&amp; "." &amp; IF(O245=1,"0","1")&amp; "." &amp; B245)</f>
        <v>EL.1.ELTL.1.ELTL01.1.ELTL0101.0.ELTL0101-01</v>
      </c>
    </row>
    <row r="246" spans="1:16" ht="27.6" x14ac:dyDescent="0.25">
      <c r="A246" s="19" t="s">
        <v>3731</v>
      </c>
      <c r="B246" s="19" t="s">
        <v>3733</v>
      </c>
      <c r="C246" s="19"/>
      <c r="D246" s="19" t="s">
        <v>1703</v>
      </c>
      <c r="E246" s="19" t="s">
        <v>571</v>
      </c>
      <c r="F246" s="19" t="s">
        <v>10</v>
      </c>
      <c r="G246" s="19" t="s">
        <v>4622</v>
      </c>
      <c r="H246" s="19" t="s">
        <v>1972</v>
      </c>
      <c r="I246" s="19" t="s">
        <v>1974</v>
      </c>
      <c r="J246" s="19" t="s">
        <v>3238</v>
      </c>
      <c r="K246" s="20"/>
      <c r="L246" s="20">
        <f>LEN(B246)</f>
        <v>11</v>
      </c>
      <c r="M246" s="21" t="str">
        <f>IF(ISNUMBER(SEARCH("-??",B246)), "MÕÕDIK", VLOOKUP(L246,Abiinfo!C:D,2,0))</f>
        <v>MÕÕDIK</v>
      </c>
      <c r="N246" s="9" t="str">
        <f>IF(A246="","",IF(COUNTIF($B:$B,TRIM(A246))=0,"#VANEM puudub",""))</f>
        <v/>
      </c>
      <c r="O246" s="9">
        <f>IF(ISNUMBER(SEARCH("-",B246)),1,0)</f>
        <v>1</v>
      </c>
      <c r="P246" s="9" t="str">
        <f>IF(A246="",
   B246,
   INDEX($P:$P,MATCH(A246,$B:$B,0))&amp; "." &amp; IF(O246=1,"0","1")&amp; "." &amp; B246)</f>
        <v>EL.1.ELTL.1.ELTL01.1.ELTL0101.0.ELTL0101-02</v>
      </c>
    </row>
    <row r="247" spans="1:16" ht="27.6" x14ac:dyDescent="0.25">
      <c r="A247" s="19" t="s">
        <v>3731</v>
      </c>
      <c r="B247" s="19" t="s">
        <v>3734</v>
      </c>
      <c r="C247" s="19"/>
      <c r="D247" s="19" t="s">
        <v>1704</v>
      </c>
      <c r="E247" s="19" t="s">
        <v>571</v>
      </c>
      <c r="F247" s="19" t="s">
        <v>10</v>
      </c>
      <c r="G247" s="19" t="s">
        <v>4623</v>
      </c>
      <c r="H247" s="19" t="s">
        <v>1972</v>
      </c>
      <c r="I247" s="19" t="s">
        <v>1974</v>
      </c>
      <c r="J247" s="19" t="s">
        <v>3238</v>
      </c>
      <c r="K247" s="20"/>
      <c r="L247" s="20">
        <f>LEN(B247)</f>
        <v>11</v>
      </c>
      <c r="M247" s="21" t="str">
        <f>IF(ISNUMBER(SEARCH("-??",B247)), "MÕÕDIK", VLOOKUP(L247,Abiinfo!C:D,2,0))</f>
        <v>MÕÕDIK</v>
      </c>
      <c r="N247" s="9" t="str">
        <f>IF(A247="","",IF(COUNTIF($B:$B,TRIM(A247))=0,"#VANEM puudub",""))</f>
        <v/>
      </c>
      <c r="O247" s="9">
        <f>IF(ISNUMBER(SEARCH("-",B247)),1,0)</f>
        <v>1</v>
      </c>
      <c r="P247" s="9" t="str">
        <f>IF(A247="",
   B247,
   INDEX($P:$P,MATCH(A247,$B:$B,0))&amp; "." &amp; IF(O247=1,"0","1")&amp; "." &amp; B247)</f>
        <v>EL.1.ELTL.1.ELTL01.1.ELTL0101.0.ELTL0101-03</v>
      </c>
    </row>
    <row r="248" spans="1:16" ht="124.2" x14ac:dyDescent="0.25">
      <c r="A248" s="19" t="s">
        <v>3731</v>
      </c>
      <c r="B248" s="19" t="s">
        <v>3735</v>
      </c>
      <c r="C248" s="19"/>
      <c r="D248" s="19" t="s">
        <v>4595</v>
      </c>
      <c r="E248" s="19" t="s">
        <v>571</v>
      </c>
      <c r="F248" s="19"/>
      <c r="G248" s="19" t="s">
        <v>4527</v>
      </c>
      <c r="H248" s="19" t="s">
        <v>1970</v>
      </c>
      <c r="I248" s="19"/>
      <c r="J248" s="19" t="s">
        <v>1702</v>
      </c>
      <c r="K248" s="20"/>
      <c r="L248" s="20">
        <f>LEN(B248)</f>
        <v>11</v>
      </c>
      <c r="M248" s="21" t="str">
        <f>IF(ISNUMBER(SEARCH("-??",B248)), "MÕÕDIK", VLOOKUP(L248,Abiinfo!C:D,2,0))</f>
        <v>MÕÕDIK</v>
      </c>
      <c r="N248" s="9" t="str">
        <f>IF(A248="","",IF(COUNTIF($B:$B,TRIM(A248))=0,"#VANEM puudub",""))</f>
        <v/>
      </c>
      <c r="O248" s="9">
        <f>IF(ISNUMBER(SEARCH("-",B248)),1,0)</f>
        <v>1</v>
      </c>
      <c r="P248" s="9" t="str">
        <f>IF(A248="",
   B248,
   INDEX($P:$P,MATCH(A248,$B:$B,0))&amp; "." &amp; IF(O248=1,"0","1")&amp; "." &amp; B248)</f>
        <v>EL.1.ELTL.1.ELTL01.1.ELTL0101.0.ELTL0101-04</v>
      </c>
    </row>
    <row r="249" spans="1:16" ht="55.2" x14ac:dyDescent="0.25">
      <c r="A249" s="19" t="s">
        <v>3731</v>
      </c>
      <c r="B249" s="19" t="s">
        <v>3736</v>
      </c>
      <c r="C249" s="19" t="s">
        <v>1705</v>
      </c>
      <c r="D249" s="19" t="s">
        <v>6447</v>
      </c>
      <c r="E249" s="19" t="s">
        <v>571</v>
      </c>
      <c r="F249" s="19" t="s">
        <v>10</v>
      </c>
      <c r="G249" s="19" t="s">
        <v>10</v>
      </c>
      <c r="H249" s="19" t="s">
        <v>10</v>
      </c>
      <c r="I249" s="19" t="s">
        <v>10</v>
      </c>
      <c r="J249" s="19" t="s">
        <v>10</v>
      </c>
      <c r="K249" s="20"/>
      <c r="L249" s="20">
        <f>LEN(B249)</f>
        <v>10</v>
      </c>
      <c r="M249" s="21" t="str">
        <f>IF(ISNUMBER(SEARCH("-??",B249)), "MÕÕDIK", VLOOKUP(L249,Abiinfo!C:D,2,0))</f>
        <v>teenus</v>
      </c>
      <c r="N249" s="9" t="str">
        <f>IF(A249="","",IF(COUNTIF($B:$B,TRIM(A249))=0,"#VANEM puudub",""))</f>
        <v/>
      </c>
      <c r="O249" s="9">
        <f>IF(ISNUMBER(SEARCH("-",B249)),1,0)</f>
        <v>0</v>
      </c>
      <c r="P249" s="9" t="str">
        <f>IF(A249="",
   B249,
   INDEX($P:$P,MATCH(A249,$B:$B,0))&amp; "." &amp; IF(O249=1,"0","1")&amp; "." &amp; B249)</f>
        <v>EL.1.ELTL.1.ELTL01.1.ELTL0101.1.ELTL010101</v>
      </c>
    </row>
    <row r="250" spans="1:16" x14ac:dyDescent="0.25">
      <c r="A250" s="19" t="s">
        <v>3736</v>
      </c>
      <c r="B250" s="19" t="s">
        <v>3737</v>
      </c>
      <c r="C250" s="19"/>
      <c r="D250" s="19" t="s">
        <v>1707</v>
      </c>
      <c r="E250" s="19" t="s">
        <v>571</v>
      </c>
      <c r="F250" s="19" t="s">
        <v>10</v>
      </c>
      <c r="G250" s="19" t="s">
        <v>1706</v>
      </c>
      <c r="H250" s="19" t="s">
        <v>1970</v>
      </c>
      <c r="I250" s="19" t="s">
        <v>10</v>
      </c>
      <c r="J250" s="19" t="s">
        <v>3238</v>
      </c>
      <c r="K250" s="20"/>
      <c r="L250" s="20">
        <f>LEN(B250)</f>
        <v>13</v>
      </c>
      <c r="M250" s="21" t="str">
        <f>IF(ISNUMBER(SEARCH("-??",B250)), "MÕÕDIK", VLOOKUP(L250,Abiinfo!C:D,2,0))</f>
        <v>MÕÕDIK</v>
      </c>
      <c r="N250" s="9" t="str">
        <f>IF(A250="","",IF(COUNTIF($B:$B,TRIM(A250))=0,"#VANEM puudub",""))</f>
        <v/>
      </c>
      <c r="O250" s="9">
        <f>IF(ISNUMBER(SEARCH("-",B250)),1,0)</f>
        <v>1</v>
      </c>
      <c r="P250" s="9" t="str">
        <f>IF(A250="",
   B250,
   INDEX($P:$P,MATCH(A250,$B:$B,0))&amp; "." &amp; IF(O250=1,"0","1")&amp; "." &amp; B250)</f>
        <v>EL.1.ELTL.1.ELTL01.1.ELTL0101.1.ELTL010101.0.ELTL010101-03</v>
      </c>
    </row>
    <row r="251" spans="1:16" ht="55.2" x14ac:dyDescent="0.25">
      <c r="A251" s="19" t="s">
        <v>3730</v>
      </c>
      <c r="B251" s="19" t="s">
        <v>3738</v>
      </c>
      <c r="C251" s="19" t="s">
        <v>5993</v>
      </c>
      <c r="D251" s="19" t="s">
        <v>6448</v>
      </c>
      <c r="E251" s="19" t="s">
        <v>571</v>
      </c>
      <c r="F251" s="19" t="s">
        <v>10</v>
      </c>
      <c r="G251" s="19" t="s">
        <v>10</v>
      </c>
      <c r="H251" s="19" t="s">
        <v>10</v>
      </c>
      <c r="I251" s="19" t="s">
        <v>10</v>
      </c>
      <c r="J251" s="19" t="s">
        <v>10</v>
      </c>
      <c r="K251" s="20"/>
      <c r="L251" s="20">
        <f>LEN(B251)</f>
        <v>8</v>
      </c>
      <c r="M251" s="21" t="str">
        <f>IF(ISNUMBER(SEARCH("-??",B251)), "MÕÕDIK", VLOOKUP(L251,Abiinfo!C:D,2,0))</f>
        <v>programmi tegevus</v>
      </c>
      <c r="N251" s="9" t="str">
        <f>IF(A251="","",IF(COUNTIF($B:$B,TRIM(A251))=0,"#VANEM puudub",""))</f>
        <v/>
      </c>
      <c r="O251" s="9">
        <f>IF(ISNUMBER(SEARCH("-",B251)),1,0)</f>
        <v>0</v>
      </c>
      <c r="P251" s="9" t="str">
        <f>IF(A251="",
   B251,
   INDEX($P:$P,MATCH(A251,$B:$B,0))&amp; "." &amp; IF(O251=1,"0","1")&amp; "." &amp; B251)</f>
        <v>EL.1.ELTL.1.ELTL01.1.ELTL0102</v>
      </c>
    </row>
    <row r="252" spans="1:16" ht="27.6" x14ac:dyDescent="0.25">
      <c r="A252" s="19" t="s">
        <v>3738</v>
      </c>
      <c r="B252" s="19" t="s">
        <v>4528</v>
      </c>
      <c r="C252" s="19"/>
      <c r="D252" s="19" t="s">
        <v>4596</v>
      </c>
      <c r="E252" s="19" t="s">
        <v>571</v>
      </c>
      <c r="F252" s="19"/>
      <c r="G252" s="19"/>
      <c r="H252" s="19" t="s">
        <v>1972</v>
      </c>
      <c r="I252" s="19" t="s">
        <v>1974</v>
      </c>
      <c r="J252" s="19" t="s">
        <v>4624</v>
      </c>
      <c r="K252" s="20"/>
      <c r="L252" s="20">
        <f>LEN(B252)</f>
        <v>11</v>
      </c>
      <c r="M252" s="21" t="str">
        <f>IF(ISNUMBER(SEARCH("-??",B252)), "MÕÕDIK", VLOOKUP(L252,Abiinfo!C:D,2,0))</f>
        <v>MÕÕDIK</v>
      </c>
      <c r="N252" s="9" t="str">
        <f>IF(A252="","",IF(COUNTIF($B:$B,TRIM(A252))=0,"#VANEM puudub",""))</f>
        <v/>
      </c>
      <c r="O252" s="9">
        <f>IF(ISNUMBER(SEARCH("-",B252)),1,0)</f>
        <v>1</v>
      </c>
      <c r="P252" s="9" t="str">
        <f>IF(A252="",
   B252,
   INDEX($P:$P,MATCH(A252,$B:$B,0))&amp; "." &amp; IF(O252=1,"0","1")&amp; "." &amp; B252)</f>
        <v>EL.1.ELTL.1.ELTL01.1.ELTL0102.0.ELTL0102-02</v>
      </c>
    </row>
    <row r="253" spans="1:16" ht="55.2" x14ac:dyDescent="0.25">
      <c r="A253" s="19" t="s">
        <v>3738</v>
      </c>
      <c r="B253" s="19" t="s">
        <v>3739</v>
      </c>
      <c r="C253" s="19" t="s">
        <v>1714</v>
      </c>
      <c r="D253" s="19" t="s">
        <v>6449</v>
      </c>
      <c r="E253" s="19" t="s">
        <v>571</v>
      </c>
      <c r="F253" s="19" t="s">
        <v>10</v>
      </c>
      <c r="G253" s="19" t="s">
        <v>10</v>
      </c>
      <c r="H253" s="19" t="s">
        <v>10</v>
      </c>
      <c r="I253" s="19" t="s">
        <v>10</v>
      </c>
      <c r="J253" s="19" t="s">
        <v>10</v>
      </c>
      <c r="K253" s="20"/>
      <c r="L253" s="20">
        <f>LEN(B253)</f>
        <v>10</v>
      </c>
      <c r="M253" s="21" t="str">
        <f>IF(ISNUMBER(SEARCH("-??",B253)), "MÕÕDIK", VLOOKUP(L253,Abiinfo!C:D,2,0))</f>
        <v>teenus</v>
      </c>
      <c r="N253" s="9" t="str">
        <f>IF(A253="","",IF(COUNTIF($B:$B,TRIM(A253))=0,"#VANEM puudub",""))</f>
        <v/>
      </c>
      <c r="O253" s="9">
        <f>IF(ISNUMBER(SEARCH("-",B253)),1,0)</f>
        <v>0</v>
      </c>
      <c r="P253" s="9" t="str">
        <f>IF(A253="",
   B253,
   INDEX($P:$P,MATCH(A253,$B:$B,0))&amp; "." &amp; IF(O253=1,"0","1")&amp; "." &amp; B253)</f>
        <v>EL.1.ELTL.1.ELTL01.1.ELTL0102.1.ELTL010201</v>
      </c>
    </row>
    <row r="254" spans="1:16" x14ac:dyDescent="0.25">
      <c r="A254" s="19" t="s">
        <v>3739</v>
      </c>
      <c r="B254" s="19" t="s">
        <v>3740</v>
      </c>
      <c r="C254" s="19"/>
      <c r="D254" s="19" t="s">
        <v>1707</v>
      </c>
      <c r="E254" s="19" t="s">
        <v>571</v>
      </c>
      <c r="F254" s="19" t="s">
        <v>10</v>
      </c>
      <c r="G254" s="19" t="s">
        <v>1706</v>
      </c>
      <c r="H254" s="19" t="s">
        <v>1970</v>
      </c>
      <c r="I254" s="19" t="s">
        <v>10</v>
      </c>
      <c r="J254" s="19" t="s">
        <v>3238</v>
      </c>
      <c r="K254" s="20"/>
      <c r="L254" s="20">
        <f>LEN(B254)</f>
        <v>13</v>
      </c>
      <c r="M254" s="21" t="str">
        <f>IF(ISNUMBER(SEARCH("-??",B254)), "MÕÕDIK", VLOOKUP(L254,Abiinfo!C:D,2,0))</f>
        <v>MÕÕDIK</v>
      </c>
      <c r="N254" s="9" t="str">
        <f>IF(A254="","",IF(COUNTIF($B:$B,TRIM(A254))=0,"#VANEM puudub",""))</f>
        <v/>
      </c>
      <c r="O254" s="9">
        <f>IF(ISNUMBER(SEARCH("-",B254)),1,0)</f>
        <v>1</v>
      </c>
      <c r="P254" s="9" t="str">
        <f>IF(A254="",
   B254,
   INDEX($P:$P,MATCH(A254,$B:$B,0))&amp; "." &amp; IF(O254=1,"0","1")&amp; "." &amp; B254)</f>
        <v>EL.1.ELTL.1.ELTL01.1.ELTL0102.1.ELTL010201.0.ELTL010201-03</v>
      </c>
    </row>
    <row r="255" spans="1:16" ht="82.8" x14ac:dyDescent="0.25">
      <c r="A255" s="19" t="s">
        <v>3730</v>
      </c>
      <c r="B255" s="19" t="s">
        <v>3741</v>
      </c>
      <c r="C255" s="19" t="s">
        <v>6320</v>
      </c>
      <c r="D255" s="19" t="s">
        <v>6450</v>
      </c>
      <c r="E255" s="19" t="s">
        <v>571</v>
      </c>
      <c r="F255" s="19" t="s">
        <v>10</v>
      </c>
      <c r="G255" s="19" t="s">
        <v>10</v>
      </c>
      <c r="H255" s="19" t="s">
        <v>10</v>
      </c>
      <c r="I255" s="19" t="s">
        <v>10</v>
      </c>
      <c r="J255" s="19" t="s">
        <v>10</v>
      </c>
      <c r="K255" s="20"/>
      <c r="L255" s="20">
        <f>LEN(B255)</f>
        <v>8</v>
      </c>
      <c r="M255" s="21" t="str">
        <f>IF(ISNUMBER(SEARCH("-??",B255)), "MÕÕDIK", VLOOKUP(L255,Abiinfo!C:D,2,0))</f>
        <v>programmi tegevus</v>
      </c>
      <c r="N255" s="9" t="str">
        <f>IF(A255="","",IF(COUNTIF($B:$B,TRIM(A255))=0,"#VANEM puudub",""))</f>
        <v/>
      </c>
      <c r="O255" s="9">
        <f>IF(ISNUMBER(SEARCH("-",B255)),1,0)</f>
        <v>0</v>
      </c>
      <c r="P255" s="9" t="str">
        <f>IF(A255="",
   B255,
   INDEX($P:$P,MATCH(A255,$B:$B,0))&amp; "." &amp; IF(O255=1,"0","1")&amp; "." &amp; B255)</f>
        <v>EL.1.ELTL.1.ELTL01.1.ELTL0103</v>
      </c>
    </row>
    <row r="256" spans="1:16" ht="165.6" x14ac:dyDescent="0.25">
      <c r="A256" s="19" t="s">
        <v>3741</v>
      </c>
      <c r="B256" s="19" t="s">
        <v>3742</v>
      </c>
      <c r="C256" s="19"/>
      <c r="D256" s="19" t="s">
        <v>1715</v>
      </c>
      <c r="E256" s="19" t="s">
        <v>571</v>
      </c>
      <c r="F256" s="19" t="s">
        <v>10</v>
      </c>
      <c r="G256" s="19" t="s">
        <v>1716</v>
      </c>
      <c r="H256" s="19" t="s">
        <v>1973</v>
      </c>
      <c r="I256" s="19"/>
      <c r="J256" s="19" t="s">
        <v>4625</v>
      </c>
      <c r="K256" s="20"/>
      <c r="L256" s="20">
        <f>LEN(B256)</f>
        <v>11</v>
      </c>
      <c r="M256" s="21" t="str">
        <f>IF(ISNUMBER(SEARCH("-??",B256)), "MÕÕDIK", VLOOKUP(L256,Abiinfo!C:D,2,0))</f>
        <v>MÕÕDIK</v>
      </c>
      <c r="N256" s="9" t="str">
        <f>IF(A256="","",IF(COUNTIF($B:$B,TRIM(A256))=0,"#VANEM puudub",""))</f>
        <v/>
      </c>
      <c r="O256" s="9">
        <f>IF(ISNUMBER(SEARCH("-",B256)),1,0)</f>
        <v>1</v>
      </c>
      <c r="P256" s="9" t="str">
        <f>IF(A256="",
   B256,
   INDEX($P:$P,MATCH(A256,$B:$B,0))&amp; "." &amp; IF(O256=1,"0","1")&amp; "." &amp; B256)</f>
        <v>EL.1.ELTL.1.ELTL01.1.ELTL0103.0.ELTL0103-03</v>
      </c>
    </row>
    <row r="257" spans="1:16" ht="55.2" x14ac:dyDescent="0.25">
      <c r="A257" s="19" t="s">
        <v>3741</v>
      </c>
      <c r="B257" s="19" t="s">
        <v>3743</v>
      </c>
      <c r="C257" s="19"/>
      <c r="D257" s="19" t="s">
        <v>5446</v>
      </c>
      <c r="E257" s="19" t="s">
        <v>571</v>
      </c>
      <c r="F257" s="19" t="s">
        <v>10</v>
      </c>
      <c r="G257" s="19" t="s">
        <v>1717</v>
      </c>
      <c r="H257" s="19" t="s">
        <v>1972</v>
      </c>
      <c r="I257" s="19" t="s">
        <v>1974</v>
      </c>
      <c r="J257" s="19" t="s">
        <v>4625</v>
      </c>
      <c r="K257" s="20"/>
      <c r="L257" s="20">
        <f>LEN(B257)</f>
        <v>11</v>
      </c>
      <c r="M257" s="21" t="str">
        <f>IF(ISNUMBER(SEARCH("-??",B257)), "MÕÕDIK", VLOOKUP(L257,Abiinfo!C:D,2,0))</f>
        <v>MÕÕDIK</v>
      </c>
      <c r="N257" s="9" t="str">
        <f>IF(A257="","",IF(COUNTIF($B:$B,TRIM(A257))=0,"#VANEM puudub",""))</f>
        <v/>
      </c>
      <c r="O257" s="9">
        <f>IF(ISNUMBER(SEARCH("-",B257)),1,0)</f>
        <v>1</v>
      </c>
      <c r="P257" s="9" t="str">
        <f>IF(A257="",
   B257,
   INDEX($P:$P,MATCH(A257,$B:$B,0))&amp; "." &amp; IF(O257=1,"0","1")&amp; "." &amp; B257)</f>
        <v>EL.1.ELTL.1.ELTL01.1.ELTL0103.0.ELTL0103-04</v>
      </c>
    </row>
    <row r="258" spans="1:16" ht="27.6" x14ac:dyDescent="0.25">
      <c r="A258" s="19" t="s">
        <v>3741</v>
      </c>
      <c r="B258" s="19" t="s">
        <v>3744</v>
      </c>
      <c r="C258" s="19" t="s">
        <v>4713</v>
      </c>
      <c r="D258" s="19" t="s">
        <v>6451</v>
      </c>
      <c r="E258" s="19" t="s">
        <v>571</v>
      </c>
      <c r="F258" s="19" t="s">
        <v>10</v>
      </c>
      <c r="G258" s="19" t="s">
        <v>10</v>
      </c>
      <c r="H258" s="19" t="s">
        <v>10</v>
      </c>
      <c r="I258" s="19" t="s">
        <v>10</v>
      </c>
      <c r="J258" s="19" t="s">
        <v>10</v>
      </c>
      <c r="K258" s="20"/>
      <c r="L258" s="20">
        <f>LEN(B258)</f>
        <v>10</v>
      </c>
      <c r="M258" s="21" t="str">
        <f>IF(ISNUMBER(SEARCH("-??",B258)), "MÕÕDIK", VLOOKUP(L258,Abiinfo!C:D,2,0))</f>
        <v>teenus</v>
      </c>
      <c r="N258" s="9" t="str">
        <f>IF(A258="","",IF(COUNTIF($B:$B,TRIM(A258))=0,"#VANEM puudub",""))</f>
        <v/>
      </c>
      <c r="O258" s="9">
        <f>IF(ISNUMBER(SEARCH("-",B258)),1,0)</f>
        <v>0</v>
      </c>
      <c r="P258" s="9" t="str">
        <f>IF(A258="",
   B258,
   INDEX($P:$P,MATCH(A258,$B:$B,0))&amp; "." &amp; IF(O258=1,"0","1")&amp; "." &amp; B258)</f>
        <v>EL.1.ELTL.1.ELTL01.1.ELTL0103.1.ELTL010301</v>
      </c>
    </row>
    <row r="259" spans="1:16" ht="27.6" x14ac:dyDescent="0.25">
      <c r="A259" s="19" t="s">
        <v>3744</v>
      </c>
      <c r="B259" s="19" t="s">
        <v>3745</v>
      </c>
      <c r="C259" s="19"/>
      <c r="D259" s="19" t="s">
        <v>1707</v>
      </c>
      <c r="E259" s="19" t="s">
        <v>571</v>
      </c>
      <c r="F259" s="19" t="s">
        <v>10</v>
      </c>
      <c r="G259" s="19" t="s">
        <v>1706</v>
      </c>
      <c r="H259" s="19" t="s">
        <v>1970</v>
      </c>
      <c r="I259" s="19" t="s">
        <v>10</v>
      </c>
      <c r="J259" s="19" t="s">
        <v>4625</v>
      </c>
      <c r="K259" s="20"/>
      <c r="L259" s="20">
        <f>LEN(B259)</f>
        <v>13</v>
      </c>
      <c r="M259" s="21" t="str">
        <f>IF(ISNUMBER(SEARCH("-??",B259)), "MÕÕDIK", VLOOKUP(L259,Abiinfo!C:D,2,0))</f>
        <v>MÕÕDIK</v>
      </c>
      <c r="N259" s="9" t="str">
        <f>IF(A259="","",IF(COUNTIF($B:$B,TRIM(A259))=0,"#VANEM puudub",""))</f>
        <v/>
      </c>
      <c r="O259" s="9">
        <f>IF(ISNUMBER(SEARCH("-",B259)),1,0)</f>
        <v>1</v>
      </c>
      <c r="P259" s="9" t="str">
        <f>IF(A259="",
   B259,
   INDEX($P:$P,MATCH(A259,$B:$B,0))&amp; "." &amp; IF(O259=1,"0","1")&amp; "." &amp; B259)</f>
        <v>EL.1.ELTL.1.ELTL01.1.ELTL0103.1.ELTL010301.0.ELTL010301-03</v>
      </c>
    </row>
    <row r="260" spans="1:16" ht="69" x14ac:dyDescent="0.25">
      <c r="A260" s="19" t="s">
        <v>3741</v>
      </c>
      <c r="B260" s="19" t="s">
        <v>3746</v>
      </c>
      <c r="C260" s="19" t="s">
        <v>4714</v>
      </c>
      <c r="D260" s="19" t="s">
        <v>6452</v>
      </c>
      <c r="E260" s="19" t="s">
        <v>3222</v>
      </c>
      <c r="F260" s="19"/>
      <c r="G260" s="19"/>
      <c r="H260" s="19"/>
      <c r="I260" s="19"/>
      <c r="J260" s="19"/>
      <c r="K260" s="20"/>
      <c r="L260" s="20">
        <f>LEN(B260)</f>
        <v>10</v>
      </c>
      <c r="M260" s="21" t="str">
        <f>IF(ISNUMBER(SEARCH("-??",B260)), "MÕÕDIK", VLOOKUP(L260,Abiinfo!C:D,2,0))</f>
        <v>teenus</v>
      </c>
      <c r="N260" s="9" t="str">
        <f>IF(A260="","",IF(COUNTIF($B:$B,TRIM(A260))=0,"#VANEM puudub",""))</f>
        <v/>
      </c>
      <c r="O260" s="9">
        <f>IF(ISNUMBER(SEARCH("-",B260)),1,0)</f>
        <v>0</v>
      </c>
      <c r="P260" s="9" t="str">
        <f>IF(A260="",
   B260,
   INDEX($P:$P,MATCH(A260,$B:$B,0))&amp; "." &amp; IF(O260=1,"0","1")&amp; "." &amp; B260)</f>
        <v>EL.1.ELTL.1.ELTL01.1.ELTL0103.1.ELTL010302</v>
      </c>
    </row>
    <row r="261" spans="1:16" x14ac:dyDescent="0.25">
      <c r="A261" s="19" t="s">
        <v>3746</v>
      </c>
      <c r="B261" s="19" t="s">
        <v>6453</v>
      </c>
      <c r="C261" s="19"/>
      <c r="D261" s="19" t="s">
        <v>6454</v>
      </c>
      <c r="E261" s="19" t="s">
        <v>3222</v>
      </c>
      <c r="F261" s="19"/>
      <c r="G261" s="19" t="s">
        <v>6455</v>
      </c>
      <c r="H261" s="19" t="s">
        <v>1971</v>
      </c>
      <c r="I261" s="19" t="s">
        <v>1975</v>
      </c>
      <c r="J261" s="19" t="s">
        <v>1698</v>
      </c>
      <c r="K261" s="20"/>
      <c r="L261" s="20">
        <f>LEN(B261)</f>
        <v>13</v>
      </c>
      <c r="M261" s="21" t="str">
        <f>IF(ISNUMBER(SEARCH("-??",B261)), "MÕÕDIK", VLOOKUP(L261,Abiinfo!C:D,2,0))</f>
        <v>MÕÕDIK</v>
      </c>
      <c r="N261" s="9" t="str">
        <f>IF(A261="","",IF(COUNTIF($B:$B,TRIM(A261))=0,"#VANEM puudub",""))</f>
        <v/>
      </c>
      <c r="O261" s="9">
        <f>IF(ISNUMBER(SEARCH("-",B261)),1,0)</f>
        <v>1</v>
      </c>
      <c r="P261" s="9" t="str">
        <f>IF(A261="",
   B261,
   INDEX($P:$P,MATCH(A261,$B:$B,0))&amp; "." &amp; IF(O261=1,"0","1")&amp; "." &amp; B261)</f>
        <v>EL.1.ELTL.1.ELTL01.1.ELTL0103.1.ELTL010302.0.ELTL010302-02</v>
      </c>
    </row>
    <row r="262" spans="1:16" ht="55.2" x14ac:dyDescent="0.25">
      <c r="A262" s="19" t="s">
        <v>3741</v>
      </c>
      <c r="B262" s="19" t="s">
        <v>3747</v>
      </c>
      <c r="C262" s="19" t="s">
        <v>4715</v>
      </c>
      <c r="D262" s="19" t="s">
        <v>6456</v>
      </c>
      <c r="E262" s="19" t="s">
        <v>3222</v>
      </c>
      <c r="F262" s="19"/>
      <c r="G262" s="19"/>
      <c r="H262" s="19"/>
      <c r="I262" s="19"/>
      <c r="J262" s="19"/>
      <c r="K262" s="20"/>
      <c r="L262" s="20">
        <f>LEN(B262)</f>
        <v>10</v>
      </c>
      <c r="M262" s="21" t="str">
        <f>IF(ISNUMBER(SEARCH("-??",B262)), "MÕÕDIK", VLOOKUP(L262,Abiinfo!C:D,2,0))</f>
        <v>teenus</v>
      </c>
      <c r="N262" s="9" t="str">
        <f>IF(A262="","",IF(COUNTIF($B:$B,TRIM(A262))=0,"#VANEM puudub",""))</f>
        <v/>
      </c>
      <c r="O262" s="9">
        <f>IF(ISNUMBER(SEARCH("-",B262)),1,0)</f>
        <v>0</v>
      </c>
      <c r="P262" s="9" t="str">
        <f>IF(A262="",
   B262,
   INDEX($P:$P,MATCH(A262,$B:$B,0))&amp; "." &amp; IF(O262=1,"0","1")&amp; "." &amp; B262)</f>
        <v>EL.1.ELTL.1.ELTL01.1.ELTL0103.1.ELTL010303</v>
      </c>
    </row>
    <row r="263" spans="1:16" ht="193.2" x14ac:dyDescent="0.25">
      <c r="A263" s="19" t="s">
        <v>3747</v>
      </c>
      <c r="B263" s="19" t="s">
        <v>3748</v>
      </c>
      <c r="C263" s="19"/>
      <c r="D263" s="19" t="s">
        <v>5447</v>
      </c>
      <c r="E263" s="19" t="s">
        <v>3222</v>
      </c>
      <c r="F263" s="19"/>
      <c r="G263" s="19" t="s">
        <v>5448</v>
      </c>
      <c r="H263" s="19" t="s">
        <v>1973</v>
      </c>
      <c r="I263" s="19" t="s">
        <v>1975</v>
      </c>
      <c r="J263" s="19" t="s">
        <v>5449</v>
      </c>
      <c r="K263" s="20"/>
      <c r="L263" s="20">
        <f>LEN(B263)</f>
        <v>13</v>
      </c>
      <c r="M263" s="21" t="str">
        <f>IF(ISNUMBER(SEARCH("-??",B263)), "MÕÕDIK", VLOOKUP(L263,Abiinfo!C:D,2,0))</f>
        <v>MÕÕDIK</v>
      </c>
      <c r="N263" s="9" t="str">
        <f>IF(A263="","",IF(COUNTIF($B:$B,TRIM(A263))=0,"#VANEM puudub",""))</f>
        <v/>
      </c>
      <c r="O263" s="9">
        <f>IF(ISNUMBER(SEARCH("-",B263)),1,0)</f>
        <v>1</v>
      </c>
      <c r="P263" s="9" t="str">
        <f>IF(A263="",
   B263,
   INDEX($P:$P,MATCH(A263,$B:$B,0))&amp; "." &amp; IF(O263=1,"0","1")&amp; "." &amp; B263)</f>
        <v>EL.1.ELTL.1.ELTL01.1.ELTL0103.1.ELTL010303.0.ELTL010303-01</v>
      </c>
    </row>
    <row r="264" spans="1:16" ht="82.8" x14ac:dyDescent="0.25">
      <c r="A264" s="19" t="s">
        <v>3747</v>
      </c>
      <c r="B264" s="19" t="s">
        <v>5450</v>
      </c>
      <c r="C264" s="19"/>
      <c r="D264" s="19" t="s">
        <v>5451</v>
      </c>
      <c r="E264" s="19" t="s">
        <v>3222</v>
      </c>
      <c r="F264" s="19"/>
      <c r="G264" s="19" t="s">
        <v>5452</v>
      </c>
      <c r="H264" s="19" t="s">
        <v>1973</v>
      </c>
      <c r="I264" s="19" t="s">
        <v>1974</v>
      </c>
      <c r="J264" s="19" t="s">
        <v>1698</v>
      </c>
      <c r="K264" s="20"/>
      <c r="L264" s="20">
        <f>LEN(B264)</f>
        <v>13</v>
      </c>
      <c r="M264" s="21" t="str">
        <f>IF(ISNUMBER(SEARCH("-??",B264)), "MÕÕDIK", VLOOKUP(L264,Abiinfo!C:D,2,0))</f>
        <v>MÕÕDIK</v>
      </c>
      <c r="N264" s="9" t="str">
        <f>IF(A264="","",IF(COUNTIF($B:$B,TRIM(A264))=0,"#VANEM puudub",""))</f>
        <v/>
      </c>
      <c r="O264" s="9">
        <f>IF(ISNUMBER(SEARCH("-",B264)),1,0)</f>
        <v>1</v>
      </c>
      <c r="P264" s="9" t="str">
        <f>IF(A264="",
   B264,
   INDEX($P:$P,MATCH(A264,$B:$B,0))&amp; "." &amp; IF(O264=1,"0","1")&amp; "." &amp; B264)</f>
        <v>EL.1.ELTL.1.ELTL01.1.ELTL0103.1.ELTL010303.0.ELTL010303-02</v>
      </c>
    </row>
    <row r="265" spans="1:16" ht="96.6" x14ac:dyDescent="0.25">
      <c r="A265" s="19" t="s">
        <v>3747</v>
      </c>
      <c r="B265" s="19" t="s">
        <v>5453</v>
      </c>
      <c r="C265" s="19"/>
      <c r="D265" s="19" t="s">
        <v>5454</v>
      </c>
      <c r="E265" s="19" t="s">
        <v>3222</v>
      </c>
      <c r="F265" s="19"/>
      <c r="G265" s="19" t="s">
        <v>5455</v>
      </c>
      <c r="H265" s="19" t="s">
        <v>1971</v>
      </c>
      <c r="I265" s="19" t="s">
        <v>1975</v>
      </c>
      <c r="J265" s="19" t="s">
        <v>1698</v>
      </c>
      <c r="K265" s="20"/>
      <c r="L265" s="20">
        <f>LEN(B265)</f>
        <v>13</v>
      </c>
      <c r="M265" s="21" t="str">
        <f>IF(ISNUMBER(SEARCH("-??",B265)), "MÕÕDIK", VLOOKUP(L265,Abiinfo!C:D,2,0))</f>
        <v>MÕÕDIK</v>
      </c>
      <c r="N265" s="9" t="str">
        <f>IF(A265="","",IF(COUNTIF($B:$B,TRIM(A265))=0,"#VANEM puudub",""))</f>
        <v/>
      </c>
      <c r="O265" s="9">
        <f>IF(ISNUMBER(SEARCH("-",B265)),1,0)</f>
        <v>1</v>
      </c>
      <c r="P265" s="9" t="str">
        <f>IF(A265="",
   B265,
   INDEX($P:$P,MATCH(A265,$B:$B,0))&amp; "." &amp; IF(O265=1,"0","1")&amp; "." &amp; B265)</f>
        <v>EL.1.ELTL.1.ELTL01.1.ELTL0103.1.ELTL010303.0.ELTL010303-03</v>
      </c>
    </row>
    <row r="266" spans="1:16" ht="110.4" x14ac:dyDescent="0.25">
      <c r="A266" s="19" t="s">
        <v>3741</v>
      </c>
      <c r="B266" s="19" t="s">
        <v>3749</v>
      </c>
      <c r="C266" s="19" t="s">
        <v>4716</v>
      </c>
      <c r="D266" s="19" t="s">
        <v>6457</v>
      </c>
      <c r="E266" s="19" t="s">
        <v>3222</v>
      </c>
      <c r="F266" s="19"/>
      <c r="G266" s="19"/>
      <c r="H266" s="19"/>
      <c r="I266" s="19"/>
      <c r="J266" s="19"/>
      <c r="K266" s="20"/>
      <c r="L266" s="20">
        <f>LEN(B266)</f>
        <v>10</v>
      </c>
      <c r="M266" s="21" t="str">
        <f>IF(ISNUMBER(SEARCH("-??",B266)), "MÕÕDIK", VLOOKUP(L266,Abiinfo!C:D,2,0))</f>
        <v>teenus</v>
      </c>
      <c r="N266" s="9" t="str">
        <f>IF(A266="","",IF(COUNTIF($B:$B,TRIM(A266))=0,"#VANEM puudub",""))</f>
        <v/>
      </c>
      <c r="O266" s="9">
        <f>IF(ISNUMBER(SEARCH("-",B266)),1,0)</f>
        <v>0</v>
      </c>
      <c r="P266" s="9" t="str">
        <f>IF(A266="",
   B266,
   INDEX($P:$P,MATCH(A266,$B:$B,0))&amp; "." &amp; IF(O266=1,"0","1")&amp; "." &amp; B266)</f>
        <v>EL.1.ELTL.1.ELTL01.1.ELTL0103.1.ELTL010304</v>
      </c>
    </row>
    <row r="267" spans="1:16" ht="27.6" x14ac:dyDescent="0.25">
      <c r="A267" s="19" t="s">
        <v>3749</v>
      </c>
      <c r="B267" s="19" t="s">
        <v>3750</v>
      </c>
      <c r="C267" s="19"/>
      <c r="D267" s="19" t="s">
        <v>5456</v>
      </c>
      <c r="E267" s="19" t="s">
        <v>3222</v>
      </c>
      <c r="F267" s="19" t="s">
        <v>10</v>
      </c>
      <c r="G267" s="19" t="s">
        <v>5457</v>
      </c>
      <c r="H267" s="19" t="s">
        <v>1971</v>
      </c>
      <c r="I267" s="19" t="s">
        <v>1974</v>
      </c>
      <c r="J267" s="19" t="s">
        <v>1698</v>
      </c>
      <c r="K267" s="20"/>
      <c r="L267" s="20">
        <f>LEN(B267)</f>
        <v>13</v>
      </c>
      <c r="M267" s="21" t="str">
        <f>IF(ISNUMBER(SEARCH("-??",B267)), "MÕÕDIK", VLOOKUP(L267,Abiinfo!C:D,2,0))</f>
        <v>MÕÕDIK</v>
      </c>
      <c r="N267" s="9" t="str">
        <f>IF(A267="","",IF(COUNTIF($B:$B,TRIM(A267))=0,"#VANEM puudub",""))</f>
        <v/>
      </c>
      <c r="O267" s="9">
        <f>IF(ISNUMBER(SEARCH("-",B267)),1,0)</f>
        <v>1</v>
      </c>
      <c r="P267" s="9" t="str">
        <f>IF(A267="",
   B267,
   INDEX($P:$P,MATCH(A267,$B:$B,0))&amp; "." &amp; IF(O267=1,"0","1")&amp; "." &amp; B267)</f>
        <v>EL.1.ELTL.1.ELTL01.1.ELTL0103.1.ELTL010304.0.ELTL010304-01</v>
      </c>
    </row>
    <row r="268" spans="1:16" ht="82.8" x14ac:dyDescent="0.25">
      <c r="A268" s="19" t="s">
        <v>3749</v>
      </c>
      <c r="B268" s="19" t="s">
        <v>5458</v>
      </c>
      <c r="C268" s="19"/>
      <c r="D268" s="19" t="s">
        <v>5459</v>
      </c>
      <c r="E268" s="19" t="s">
        <v>3222</v>
      </c>
      <c r="F268" s="19" t="s">
        <v>10</v>
      </c>
      <c r="G268" s="19" t="s">
        <v>5460</v>
      </c>
      <c r="H268" s="19" t="s">
        <v>1971</v>
      </c>
      <c r="I268" s="19" t="s">
        <v>1974</v>
      </c>
      <c r="J268" s="19" t="s">
        <v>1698</v>
      </c>
      <c r="K268" s="20"/>
      <c r="L268" s="20">
        <f>LEN(B268)</f>
        <v>13</v>
      </c>
      <c r="M268" s="21" t="str">
        <f>IF(ISNUMBER(SEARCH("-??",B268)), "MÕÕDIK", VLOOKUP(L268,Abiinfo!C:D,2,0))</f>
        <v>MÕÕDIK</v>
      </c>
      <c r="N268" s="9" t="str">
        <f>IF(A268="","",IF(COUNTIF($B:$B,TRIM(A268))=0,"#VANEM puudub",""))</f>
        <v/>
      </c>
      <c r="O268" s="9">
        <f>IF(ISNUMBER(SEARCH("-",B268)),1,0)</f>
        <v>1</v>
      </c>
      <c r="P268" s="9" t="str">
        <f>IF(A268="",
   B268,
   INDEX($P:$P,MATCH(A268,$B:$B,0))&amp; "." &amp; IF(O268=1,"0","1")&amp; "." &amp; B268)</f>
        <v>EL.1.ELTL.1.ELTL01.1.ELTL0103.1.ELTL010304.0.ELTL010304-02</v>
      </c>
    </row>
    <row r="269" spans="1:16" ht="55.2" x14ac:dyDescent="0.25">
      <c r="A269" s="19" t="s">
        <v>3730</v>
      </c>
      <c r="B269" s="19" t="s">
        <v>3751</v>
      </c>
      <c r="C269" s="19" t="s">
        <v>5994</v>
      </c>
      <c r="D269" s="19" t="s">
        <v>6458</v>
      </c>
      <c r="E269" s="19" t="s">
        <v>571</v>
      </c>
      <c r="F269" s="19"/>
      <c r="G269" s="19"/>
      <c r="H269" s="19"/>
      <c r="I269" s="19"/>
      <c r="J269" s="19"/>
      <c r="K269" s="20"/>
      <c r="L269" s="20">
        <f>LEN(B269)</f>
        <v>8</v>
      </c>
      <c r="M269" s="21" t="str">
        <f>IF(ISNUMBER(SEARCH("-??",B269)), "MÕÕDIK", VLOOKUP(L269,Abiinfo!C:D,2,0))</f>
        <v>programmi tegevus</v>
      </c>
      <c r="N269" s="9" t="str">
        <f>IF(A269="","",IF(COUNTIF($B:$B,TRIM(A269))=0,"#VANEM puudub",""))</f>
        <v/>
      </c>
      <c r="O269" s="9">
        <f>IF(ISNUMBER(SEARCH("-",B269)),1,0)</f>
        <v>0</v>
      </c>
      <c r="P269" s="9" t="str">
        <f>IF(A269="",
   B269,
   INDEX($P:$P,MATCH(A269,$B:$B,0))&amp; "." &amp; IF(O269=1,"0","1")&amp; "." &amp; B269)</f>
        <v>EL.1.ELTL.1.ELTL01.1.ELTL0104</v>
      </c>
    </row>
    <row r="270" spans="1:16" ht="193.2" x14ac:dyDescent="0.25">
      <c r="A270" s="19" t="s">
        <v>3751</v>
      </c>
      <c r="B270" s="19" t="s">
        <v>3752</v>
      </c>
      <c r="C270" s="19"/>
      <c r="D270" s="19" t="s">
        <v>4529</v>
      </c>
      <c r="E270" s="19" t="s">
        <v>571</v>
      </c>
      <c r="F270" s="19" t="s">
        <v>10</v>
      </c>
      <c r="G270" s="19" t="s">
        <v>1718</v>
      </c>
      <c r="H270" s="19" t="s">
        <v>1973</v>
      </c>
      <c r="I270" s="19" t="s">
        <v>1974</v>
      </c>
      <c r="J270" s="19" t="s">
        <v>3238</v>
      </c>
      <c r="K270" s="20"/>
      <c r="L270" s="20">
        <f>LEN(B270)</f>
        <v>11</v>
      </c>
      <c r="M270" s="21" t="str">
        <f>IF(ISNUMBER(SEARCH("-??",B270)), "MÕÕDIK", VLOOKUP(L270,Abiinfo!C:D,2,0))</f>
        <v>MÕÕDIK</v>
      </c>
      <c r="N270" s="9" t="str">
        <f>IF(A270="","",IF(COUNTIF($B:$B,TRIM(A270))=0,"#VANEM puudub",""))</f>
        <v/>
      </c>
      <c r="O270" s="9">
        <f>IF(ISNUMBER(SEARCH("-",B270)),1,0)</f>
        <v>1</v>
      </c>
      <c r="P270" s="9" t="str">
        <f>IF(A270="",
   B270,
   INDEX($P:$P,MATCH(A270,$B:$B,0))&amp; "." &amp; IF(O270=1,"0","1")&amp; "." &amp; B270)</f>
        <v>EL.1.ELTL.1.ELTL01.1.ELTL0104.0.ELTL0104-03</v>
      </c>
    </row>
    <row r="271" spans="1:16" ht="69" x14ac:dyDescent="0.25">
      <c r="A271" s="19" t="s">
        <v>3751</v>
      </c>
      <c r="B271" s="19" t="s">
        <v>3753</v>
      </c>
      <c r="C271" s="19"/>
      <c r="D271" s="19" t="s">
        <v>4530</v>
      </c>
      <c r="E271" s="19" t="s">
        <v>571</v>
      </c>
      <c r="F271" s="19" t="s">
        <v>10</v>
      </c>
      <c r="G271" s="19" t="s">
        <v>1720</v>
      </c>
      <c r="H271" s="19" t="s">
        <v>1973</v>
      </c>
      <c r="I271" s="19" t="s">
        <v>1975</v>
      </c>
      <c r="J271" s="19" t="s">
        <v>1698</v>
      </c>
      <c r="K271" s="20"/>
      <c r="L271" s="20">
        <f>LEN(B271)</f>
        <v>11</v>
      </c>
      <c r="M271" s="21" t="str">
        <f>IF(ISNUMBER(SEARCH("-??",B271)), "MÕÕDIK", VLOOKUP(L271,Abiinfo!C:D,2,0))</f>
        <v>MÕÕDIK</v>
      </c>
      <c r="N271" s="9" t="str">
        <f>IF(A271="","",IF(COUNTIF($B:$B,TRIM(A271))=0,"#VANEM puudub",""))</f>
        <v/>
      </c>
      <c r="O271" s="9">
        <f>IF(ISNUMBER(SEARCH("-",B271)),1,0)</f>
        <v>1</v>
      </c>
      <c r="P271" s="9" t="str">
        <f>IF(A271="",
   B271,
   INDEX($P:$P,MATCH(A271,$B:$B,0))&amp; "." &amp; IF(O271=1,"0","1")&amp; "." &amp; B271)</f>
        <v>EL.1.ELTL.1.ELTL01.1.ELTL0104.0.ELTL0104-05</v>
      </c>
    </row>
    <row r="272" spans="1:16" ht="27.6" x14ac:dyDescent="0.25">
      <c r="A272" s="19" t="s">
        <v>3751</v>
      </c>
      <c r="B272" s="19" t="s">
        <v>3754</v>
      </c>
      <c r="C272" s="19" t="s">
        <v>1719</v>
      </c>
      <c r="D272" s="19" t="s">
        <v>6459</v>
      </c>
      <c r="E272" s="19" t="s">
        <v>571</v>
      </c>
      <c r="F272" s="19" t="s">
        <v>10</v>
      </c>
      <c r="G272" s="19" t="s">
        <v>10</v>
      </c>
      <c r="H272" s="19" t="s">
        <v>10</v>
      </c>
      <c r="I272" s="19" t="s">
        <v>10</v>
      </c>
      <c r="J272" s="19" t="s">
        <v>10</v>
      </c>
      <c r="K272" s="20"/>
      <c r="L272" s="20">
        <f>LEN(B272)</f>
        <v>10</v>
      </c>
      <c r="M272" s="21" t="str">
        <f>IF(ISNUMBER(SEARCH("-??",B272)), "MÕÕDIK", VLOOKUP(L272,Abiinfo!C:D,2,0))</f>
        <v>teenus</v>
      </c>
      <c r="N272" s="9" t="str">
        <f>IF(A272="","",IF(COUNTIF($B:$B,TRIM(A272))=0,"#VANEM puudub",""))</f>
        <v/>
      </c>
      <c r="O272" s="9">
        <f>IF(ISNUMBER(SEARCH("-",B272)),1,0)</f>
        <v>0</v>
      </c>
      <c r="P272" s="9" t="str">
        <f>IF(A272="",
   B272,
   INDEX($P:$P,MATCH(A272,$B:$B,0))&amp; "." &amp; IF(O272=1,"0","1")&amp; "." &amp; B272)</f>
        <v>EL.1.ELTL.1.ELTL01.1.ELTL0104.1.ELTL010401</v>
      </c>
    </row>
    <row r="273" spans="1:16" ht="27.6" x14ac:dyDescent="0.25">
      <c r="A273" s="19" t="s">
        <v>3754</v>
      </c>
      <c r="B273" s="19" t="s">
        <v>3755</v>
      </c>
      <c r="C273" s="19"/>
      <c r="D273" s="19" t="s">
        <v>1713</v>
      </c>
      <c r="E273" s="19" t="s">
        <v>571</v>
      </c>
      <c r="F273" s="19" t="s">
        <v>10</v>
      </c>
      <c r="G273" s="19" t="s">
        <v>1706</v>
      </c>
      <c r="H273" s="19" t="s">
        <v>1970</v>
      </c>
      <c r="I273" s="19" t="s">
        <v>10</v>
      </c>
      <c r="J273" s="19" t="s">
        <v>3238</v>
      </c>
      <c r="K273" s="20"/>
      <c r="L273" s="20">
        <f>LEN(B273)</f>
        <v>13</v>
      </c>
      <c r="M273" s="21" t="str">
        <f>IF(ISNUMBER(SEARCH("-??",B273)), "MÕÕDIK", VLOOKUP(L273,Abiinfo!C:D,2,0))</f>
        <v>MÕÕDIK</v>
      </c>
      <c r="N273" s="9" t="str">
        <f>IF(A273="","",IF(COUNTIF($B:$B,TRIM(A273))=0,"#VANEM puudub",""))</f>
        <v/>
      </c>
      <c r="O273" s="9">
        <f>IF(ISNUMBER(SEARCH("-",B273)),1,0)</f>
        <v>1</v>
      </c>
      <c r="P273" s="9" t="str">
        <f>IF(A273="",
   B273,
   INDEX($P:$P,MATCH(A273,$B:$B,0))&amp; "." &amp; IF(O273=1,"0","1")&amp; "." &amp; B273)</f>
        <v>EL.1.ELTL.1.ELTL01.1.ELTL0104.1.ELTL010401.0.ELTL010401-02</v>
      </c>
    </row>
    <row r="274" spans="1:16" ht="69" x14ac:dyDescent="0.25">
      <c r="A274" s="19" t="s">
        <v>3751</v>
      </c>
      <c r="B274" s="19" t="s">
        <v>3756</v>
      </c>
      <c r="C274" s="19" t="s">
        <v>1721</v>
      </c>
      <c r="D274" s="19" t="s">
        <v>6460</v>
      </c>
      <c r="E274" s="19" t="s">
        <v>571</v>
      </c>
      <c r="F274" s="19"/>
      <c r="G274" s="19"/>
      <c r="H274" s="19"/>
      <c r="I274" s="19"/>
      <c r="J274" s="19"/>
      <c r="K274" s="20"/>
      <c r="L274" s="20">
        <f>LEN(B274)</f>
        <v>10</v>
      </c>
      <c r="M274" s="21" t="str">
        <f>IF(ISNUMBER(SEARCH("-??",B274)), "MÕÕDIK", VLOOKUP(L274,Abiinfo!C:D,2,0))</f>
        <v>teenus</v>
      </c>
      <c r="N274" s="9" t="str">
        <f>IF(A274="","",IF(COUNTIF($B:$B,TRIM(A274))=0,"#VANEM puudub",""))</f>
        <v/>
      </c>
      <c r="O274" s="9">
        <f>IF(ISNUMBER(SEARCH("-",B274)),1,0)</f>
        <v>0</v>
      </c>
      <c r="P274" s="9" t="str">
        <f>IF(A274="",
   B274,
   INDEX($P:$P,MATCH(A274,$B:$B,0))&amp; "." &amp; IF(O274=1,"0","1")&amp; "." &amp; B274)</f>
        <v>EL.1.ELTL.1.ELTL01.1.ELTL0104.1.ELTL010402</v>
      </c>
    </row>
    <row r="275" spans="1:16" ht="27.6" x14ac:dyDescent="0.25">
      <c r="A275" s="19" t="s">
        <v>3756</v>
      </c>
      <c r="B275" s="19" t="s">
        <v>3757</v>
      </c>
      <c r="C275" s="19"/>
      <c r="D275" s="19" t="s">
        <v>1713</v>
      </c>
      <c r="E275" s="19" t="s">
        <v>571</v>
      </c>
      <c r="F275" s="19" t="s">
        <v>10</v>
      </c>
      <c r="G275" s="19" t="s">
        <v>1706</v>
      </c>
      <c r="H275" s="19" t="s">
        <v>1970</v>
      </c>
      <c r="I275" s="19" t="s">
        <v>10</v>
      </c>
      <c r="J275" s="19" t="s">
        <v>3238</v>
      </c>
      <c r="K275" s="20"/>
      <c r="L275" s="20">
        <f>LEN(B275)</f>
        <v>13</v>
      </c>
      <c r="M275" s="21" t="str">
        <f>IF(ISNUMBER(SEARCH("-??",B275)), "MÕÕDIK", VLOOKUP(L275,Abiinfo!C:D,2,0))</f>
        <v>MÕÕDIK</v>
      </c>
      <c r="N275" s="9" t="str">
        <f>IF(A275="","",IF(COUNTIF($B:$B,TRIM(A275))=0,"#VANEM puudub",""))</f>
        <v/>
      </c>
      <c r="O275" s="9">
        <f>IF(ISNUMBER(SEARCH("-",B275)),1,0)</f>
        <v>1</v>
      </c>
      <c r="P275" s="9" t="str">
        <f>IF(A275="",
   B275,
   INDEX($P:$P,MATCH(A275,$B:$B,0))&amp; "." &amp; IF(O275=1,"0","1")&amp; "." &amp; B275)</f>
        <v>EL.1.ELTL.1.ELTL01.1.ELTL0104.1.ELTL010402.0.ELTL010402-02</v>
      </c>
    </row>
    <row r="276" spans="1:16" ht="110.4" x14ac:dyDescent="0.25">
      <c r="A276" s="19" t="s">
        <v>3751</v>
      </c>
      <c r="B276" s="19" t="s">
        <v>3758</v>
      </c>
      <c r="C276" s="19" t="s">
        <v>4717</v>
      </c>
      <c r="D276" s="19" t="s">
        <v>4718</v>
      </c>
      <c r="E276" s="19" t="s">
        <v>3222</v>
      </c>
      <c r="F276" s="19" t="s">
        <v>10</v>
      </c>
      <c r="G276" s="19" t="s">
        <v>10</v>
      </c>
      <c r="H276" s="19" t="s">
        <v>10</v>
      </c>
      <c r="I276" s="19" t="s">
        <v>10</v>
      </c>
      <c r="J276" s="19" t="s">
        <v>10</v>
      </c>
      <c r="K276" s="20"/>
      <c r="L276" s="20">
        <f>LEN(B276)</f>
        <v>10</v>
      </c>
      <c r="M276" s="21" t="str">
        <f>IF(ISNUMBER(SEARCH("-??",B276)), "MÕÕDIK", VLOOKUP(L276,Abiinfo!C:D,2,0))</f>
        <v>teenus</v>
      </c>
      <c r="N276" s="9" t="str">
        <f>IF(A276="","",IF(COUNTIF($B:$B,TRIM(A276))=0,"#VANEM puudub",""))</f>
        <v/>
      </c>
      <c r="O276" s="9">
        <f>IF(ISNUMBER(SEARCH("-",B276)),1,0)</f>
        <v>0</v>
      </c>
      <c r="P276" s="9" t="str">
        <f>IF(A276="",
   B276,
   INDEX($P:$P,MATCH(A276,$B:$B,0))&amp; "." &amp; IF(O276=1,"0","1")&amp; "." &amp; B276)</f>
        <v>EL.1.ELTL.1.ELTL01.1.ELTL0104.1.ELTL010403</v>
      </c>
    </row>
    <row r="277" spans="1:16" ht="41.4" x14ac:dyDescent="0.25">
      <c r="A277" s="19" t="s">
        <v>3758</v>
      </c>
      <c r="B277" s="19" t="s">
        <v>3759</v>
      </c>
      <c r="C277" s="19"/>
      <c r="D277" s="19" t="s">
        <v>5461</v>
      </c>
      <c r="E277" s="19" t="s">
        <v>3222</v>
      </c>
      <c r="F277" s="19"/>
      <c r="G277" s="19" t="s">
        <v>5462</v>
      </c>
      <c r="H277" s="19" t="s">
        <v>1973</v>
      </c>
      <c r="I277" s="19" t="s">
        <v>1974</v>
      </c>
      <c r="J277" s="19" t="s">
        <v>1698</v>
      </c>
      <c r="K277" s="20"/>
      <c r="L277" s="20">
        <f>LEN(B277)</f>
        <v>13</v>
      </c>
      <c r="M277" s="21" t="str">
        <f>IF(ISNUMBER(SEARCH("-??",B277)), "MÕÕDIK", VLOOKUP(L277,Abiinfo!C:D,2,0))</f>
        <v>MÕÕDIK</v>
      </c>
      <c r="N277" s="9" t="str">
        <f>IF(A277="","",IF(COUNTIF($B:$B,TRIM(A277))=0,"#VANEM puudub",""))</f>
        <v/>
      </c>
      <c r="O277" s="9">
        <f>IF(ISNUMBER(SEARCH("-",B277)),1,0)</f>
        <v>1</v>
      </c>
      <c r="P277" s="9" t="str">
        <f>IF(A277="",
   B277,
   INDEX($P:$P,MATCH(A277,$B:$B,0))&amp; "." &amp; IF(O277=1,"0","1")&amp; "." &amp; B277)</f>
        <v>EL.1.ELTL.1.ELTL01.1.ELTL0104.1.ELTL010403.0.ELTL010403-01</v>
      </c>
    </row>
    <row r="278" spans="1:16" ht="41.4" x14ac:dyDescent="0.25">
      <c r="A278" s="19" t="s">
        <v>3751</v>
      </c>
      <c r="B278" s="19" t="s">
        <v>3760</v>
      </c>
      <c r="C278" s="19" t="s">
        <v>3224</v>
      </c>
      <c r="D278" s="19" t="s">
        <v>6461</v>
      </c>
      <c r="E278" s="19" t="s">
        <v>571</v>
      </c>
      <c r="F278" s="19"/>
      <c r="G278" s="19"/>
      <c r="H278" s="19"/>
      <c r="I278" s="19"/>
      <c r="J278" s="19"/>
      <c r="K278" s="20"/>
      <c r="L278" s="20">
        <f>LEN(B278)</f>
        <v>10</v>
      </c>
      <c r="M278" s="21" t="str">
        <f>IF(ISNUMBER(SEARCH("-??",B278)), "MÕÕDIK", VLOOKUP(L278,Abiinfo!C:D,2,0))</f>
        <v>teenus</v>
      </c>
      <c r="N278" s="9" t="str">
        <f>IF(A278="","",IF(COUNTIF($B:$B,TRIM(A278))=0,"#VANEM puudub",""))</f>
        <v/>
      </c>
      <c r="O278" s="9">
        <f>IF(ISNUMBER(SEARCH("-",B278)),1,0)</f>
        <v>0</v>
      </c>
      <c r="P278" s="9" t="str">
        <f>IF(A278="",
   B278,
   INDEX($P:$P,MATCH(A278,$B:$B,0))&amp; "." &amp; IF(O278=1,"0","1")&amp; "." &amp; B278)</f>
        <v>EL.1.ELTL.1.ELTL01.1.ELTL0104.1.ELTL010404</v>
      </c>
    </row>
    <row r="279" spans="1:16" x14ac:dyDescent="0.25">
      <c r="A279" s="19" t="s">
        <v>3760</v>
      </c>
      <c r="B279" s="19" t="s">
        <v>3761</v>
      </c>
      <c r="C279" s="19"/>
      <c r="D279" s="19" t="s">
        <v>3225</v>
      </c>
      <c r="E279" s="19" t="s">
        <v>571</v>
      </c>
      <c r="F279" s="19"/>
      <c r="G279" s="19" t="s">
        <v>1706</v>
      </c>
      <c r="H279" s="19" t="s">
        <v>1970</v>
      </c>
      <c r="I279" s="19"/>
      <c r="J279" s="19" t="s">
        <v>3238</v>
      </c>
      <c r="K279" s="20"/>
      <c r="L279" s="20">
        <f>LEN(B279)</f>
        <v>13</v>
      </c>
      <c r="M279" s="21" t="str">
        <f>IF(ISNUMBER(SEARCH("-??",B279)), "MÕÕDIK", VLOOKUP(L279,Abiinfo!C:D,2,0))</f>
        <v>MÕÕDIK</v>
      </c>
      <c r="N279" s="9" t="str">
        <f>IF(A279="","",IF(COUNTIF($B:$B,TRIM(A279))=0,"#VANEM puudub",""))</f>
        <v/>
      </c>
      <c r="O279" s="9">
        <f>IF(ISNUMBER(SEARCH("-",B279)),1,0)</f>
        <v>1</v>
      </c>
      <c r="P279" s="9" t="str">
        <f>IF(A279="",
   B279,
   INDEX($P:$P,MATCH(A279,$B:$B,0))&amp; "." &amp; IF(O279=1,"0","1")&amp; "." &amp; B279)</f>
        <v>EL.1.ELTL.1.ELTL01.1.ELTL0104.1.ELTL010404.0.ELTL010404-02</v>
      </c>
    </row>
    <row r="280" spans="1:16" ht="41.4" x14ac:dyDescent="0.25">
      <c r="A280" s="19" t="s">
        <v>3751</v>
      </c>
      <c r="B280" s="19" t="s">
        <v>3762</v>
      </c>
      <c r="C280" s="19" t="s">
        <v>4719</v>
      </c>
      <c r="D280" s="19" t="s">
        <v>6462</v>
      </c>
      <c r="E280" s="19" t="s">
        <v>3222</v>
      </c>
      <c r="F280" s="19"/>
      <c r="G280" s="19"/>
      <c r="H280" s="19"/>
      <c r="I280" s="19"/>
      <c r="J280" s="19"/>
      <c r="K280" s="20"/>
      <c r="L280" s="20">
        <f>LEN(B280)</f>
        <v>10</v>
      </c>
      <c r="M280" s="21" t="str">
        <f>IF(ISNUMBER(SEARCH("-??",B280)), "MÕÕDIK", VLOOKUP(L280,Abiinfo!C:D,2,0))</f>
        <v>teenus</v>
      </c>
      <c r="N280" s="9" t="str">
        <f>IF(A280="","",IF(COUNTIF($B:$B,TRIM(A280))=0,"#VANEM puudub",""))</f>
        <v/>
      </c>
      <c r="O280" s="9">
        <f>IF(ISNUMBER(SEARCH("-",B280)),1,0)</f>
        <v>0</v>
      </c>
      <c r="P280" s="9" t="str">
        <f>IF(A280="",
   B280,
   INDEX($P:$P,MATCH(A280,$B:$B,0))&amp; "." &amp; IF(O280=1,"0","1")&amp; "." &amp; B280)</f>
        <v>EL.1.ELTL.1.ELTL01.1.ELTL0104.1.ELTL010405</v>
      </c>
    </row>
    <row r="281" spans="1:16" ht="27.6" x14ac:dyDescent="0.25">
      <c r="A281" s="19" t="s">
        <v>3762</v>
      </c>
      <c r="B281" s="19" t="s">
        <v>3763</v>
      </c>
      <c r="C281" s="19"/>
      <c r="D281" s="19" t="s">
        <v>5463</v>
      </c>
      <c r="E281" s="19" t="s">
        <v>3222</v>
      </c>
      <c r="F281" s="19"/>
      <c r="G281" s="19"/>
      <c r="H281" s="19" t="s">
        <v>1971</v>
      </c>
      <c r="I281" s="19" t="s">
        <v>1974</v>
      </c>
      <c r="J281" s="19" t="s">
        <v>1698</v>
      </c>
      <c r="K281" s="20"/>
      <c r="L281" s="20">
        <f>LEN(B281)</f>
        <v>13</v>
      </c>
      <c r="M281" s="21" t="str">
        <f>IF(ISNUMBER(SEARCH("-??",B281)), "MÕÕDIK", VLOOKUP(L281,Abiinfo!C:D,2,0))</f>
        <v>MÕÕDIK</v>
      </c>
      <c r="N281" s="9" t="str">
        <f>IF(A281="","",IF(COUNTIF($B:$B,TRIM(A281))=0,"#VANEM puudub",""))</f>
        <v/>
      </c>
      <c r="O281" s="9">
        <f>IF(ISNUMBER(SEARCH("-",B281)),1,0)</f>
        <v>1</v>
      </c>
      <c r="P281" s="9" t="str">
        <f>IF(A281="",
   B281,
   INDEX($P:$P,MATCH(A281,$B:$B,0))&amp; "." &amp; IF(O281=1,"0","1")&amp; "." &amp; B281)</f>
        <v>EL.1.ELTL.1.ELTL01.1.ELTL0104.1.ELTL010405.0.ELTL010405-01</v>
      </c>
    </row>
    <row r="282" spans="1:16" ht="110.4" x14ac:dyDescent="0.25">
      <c r="A282" s="19" t="s">
        <v>3762</v>
      </c>
      <c r="B282" s="19" t="s">
        <v>5464</v>
      </c>
      <c r="C282" s="19"/>
      <c r="D282" s="19" t="s">
        <v>2456</v>
      </c>
      <c r="E282" s="19" t="s">
        <v>571</v>
      </c>
      <c r="F282" s="19" t="s">
        <v>3222</v>
      </c>
      <c r="G282" s="19" t="s">
        <v>5465</v>
      </c>
      <c r="H282" s="19" t="s">
        <v>1972</v>
      </c>
      <c r="I282" s="19" t="s">
        <v>1975</v>
      </c>
      <c r="J282" s="19" t="s">
        <v>1698</v>
      </c>
      <c r="K282" s="20"/>
      <c r="L282" s="20">
        <f>LEN(B282)</f>
        <v>13</v>
      </c>
      <c r="M282" s="21" t="str">
        <f>IF(ISNUMBER(SEARCH("-??",B282)), "MÕÕDIK", VLOOKUP(L282,Abiinfo!C:D,2,0))</f>
        <v>MÕÕDIK</v>
      </c>
      <c r="N282" s="9" t="str">
        <f>IF(A282="","",IF(COUNTIF($B:$B,TRIM(A282))=0,"#VANEM puudub",""))</f>
        <v/>
      </c>
      <c r="O282" s="9">
        <f>IF(ISNUMBER(SEARCH("-",B282)),1,0)</f>
        <v>1</v>
      </c>
      <c r="P282" s="9" t="str">
        <f>IF(A282="",
   B282,
   INDEX($P:$P,MATCH(A282,$B:$B,0))&amp; "." &amp; IF(O282=1,"0","1")&amp; "." &amp; B282)</f>
        <v>EL.1.ELTL.1.ELTL01.1.ELTL0104.1.ELTL010405.0.ELTL010405-02</v>
      </c>
    </row>
    <row r="283" spans="1:16" ht="110.4" x14ac:dyDescent="0.25">
      <c r="A283" s="19" t="s">
        <v>3762</v>
      </c>
      <c r="B283" s="19" t="s">
        <v>5466</v>
      </c>
      <c r="C283" s="19"/>
      <c r="D283" s="19" t="s">
        <v>2457</v>
      </c>
      <c r="E283" s="19" t="s">
        <v>571</v>
      </c>
      <c r="F283" s="19" t="s">
        <v>3222</v>
      </c>
      <c r="G283" s="19" t="s">
        <v>5465</v>
      </c>
      <c r="H283" s="19" t="s">
        <v>1972</v>
      </c>
      <c r="I283" s="19" t="s">
        <v>1975</v>
      </c>
      <c r="J283" s="19" t="s">
        <v>1698</v>
      </c>
      <c r="K283" s="20"/>
      <c r="L283" s="20">
        <f>LEN(B283)</f>
        <v>13</v>
      </c>
      <c r="M283" s="21" t="str">
        <f>IF(ISNUMBER(SEARCH("-??",B283)), "MÕÕDIK", VLOOKUP(L283,Abiinfo!C:D,2,0))</f>
        <v>MÕÕDIK</v>
      </c>
      <c r="N283" s="9" t="str">
        <f>IF(A283="","",IF(COUNTIF($B:$B,TRIM(A283))=0,"#VANEM puudub",""))</f>
        <v/>
      </c>
      <c r="O283" s="9">
        <f>IF(ISNUMBER(SEARCH("-",B283)),1,0)</f>
        <v>1</v>
      </c>
      <c r="P283" s="9" t="str">
        <f>IF(A283="",
   B283,
   INDEX($P:$P,MATCH(A283,$B:$B,0))&amp; "." &amp; IF(O283=1,"0","1")&amp; "." &amp; B283)</f>
        <v>EL.1.ELTL.1.ELTL01.1.ELTL0104.1.ELTL010405.0.ELTL010405-03</v>
      </c>
    </row>
    <row r="284" spans="1:16" ht="55.2" x14ac:dyDescent="0.25">
      <c r="A284" s="19" t="s">
        <v>3751</v>
      </c>
      <c r="B284" s="19" t="s">
        <v>3764</v>
      </c>
      <c r="C284" s="19" t="s">
        <v>3765</v>
      </c>
      <c r="D284" s="19" t="s">
        <v>6463</v>
      </c>
      <c r="E284" s="19" t="s">
        <v>3222</v>
      </c>
      <c r="F284" s="19"/>
      <c r="G284" s="19"/>
      <c r="H284" s="19"/>
      <c r="I284" s="19"/>
      <c r="J284" s="19"/>
      <c r="K284" s="20"/>
      <c r="L284" s="20">
        <f>LEN(B284)</f>
        <v>10</v>
      </c>
      <c r="M284" s="21" t="str">
        <f>IF(ISNUMBER(SEARCH("-??",B284)), "MÕÕDIK", VLOOKUP(L284,Abiinfo!C:D,2,0))</f>
        <v>teenus</v>
      </c>
      <c r="N284" s="9" t="str">
        <f>IF(A284="","",IF(COUNTIF($B:$B,TRIM(A284))=0,"#VANEM puudub",""))</f>
        <v/>
      </c>
      <c r="O284" s="9">
        <f>IF(ISNUMBER(SEARCH("-",B284)),1,0)</f>
        <v>0</v>
      </c>
      <c r="P284" s="9" t="str">
        <f>IF(A284="",
   B284,
   INDEX($P:$P,MATCH(A284,$B:$B,0))&amp; "." &amp; IF(O284=1,"0","1")&amp; "." &amp; B284)</f>
        <v>EL.1.ELTL.1.ELTL01.1.ELTL0104.1.ELTL010406</v>
      </c>
    </row>
    <row r="285" spans="1:16" x14ac:dyDescent="0.25">
      <c r="A285" s="19" t="s">
        <v>3764</v>
      </c>
      <c r="B285" s="19" t="s">
        <v>3766</v>
      </c>
      <c r="C285" s="19"/>
      <c r="D285" s="19" t="s">
        <v>5467</v>
      </c>
      <c r="E285" s="19" t="s">
        <v>3222</v>
      </c>
      <c r="F285" s="19"/>
      <c r="G285" s="19"/>
      <c r="H285" s="19" t="s">
        <v>1972</v>
      </c>
      <c r="I285" s="19" t="s">
        <v>1974</v>
      </c>
      <c r="J285" s="19" t="s">
        <v>1698</v>
      </c>
      <c r="K285" s="20"/>
      <c r="L285" s="20">
        <f>LEN(B285)</f>
        <v>13</v>
      </c>
      <c r="M285" s="21" t="str">
        <f>IF(ISNUMBER(SEARCH("-??",B285)), "MÕÕDIK", VLOOKUP(L285,Abiinfo!C:D,2,0))</f>
        <v>MÕÕDIK</v>
      </c>
      <c r="N285" s="9" t="str">
        <f>IF(A285="","",IF(COUNTIF($B:$B,TRIM(A285))=0,"#VANEM puudub",""))</f>
        <v/>
      </c>
      <c r="O285" s="9">
        <f>IF(ISNUMBER(SEARCH("-",B285)),1,0)</f>
        <v>1</v>
      </c>
      <c r="P285" s="9" t="str">
        <f>IF(A285="",
   B285,
   INDEX($P:$P,MATCH(A285,$B:$B,0))&amp; "." &amp; IF(O285=1,"0","1")&amp; "." &amp; B285)</f>
        <v>EL.1.ELTL.1.ELTL01.1.ELTL0104.1.ELTL010406.0.ELTL010406-01</v>
      </c>
    </row>
    <row r="286" spans="1:16" ht="27.6" x14ac:dyDescent="0.25">
      <c r="A286" s="19" t="s">
        <v>3764</v>
      </c>
      <c r="B286" s="19" t="s">
        <v>5468</v>
      </c>
      <c r="C286" s="19"/>
      <c r="D286" s="19" t="s">
        <v>5469</v>
      </c>
      <c r="E286" s="19" t="s">
        <v>3222</v>
      </c>
      <c r="F286" s="19"/>
      <c r="G286" s="19" t="s">
        <v>5470</v>
      </c>
      <c r="H286" s="19" t="s">
        <v>1972</v>
      </c>
      <c r="I286" s="19" t="s">
        <v>1975</v>
      </c>
      <c r="J286" s="19" t="s">
        <v>1698</v>
      </c>
      <c r="K286" s="20"/>
      <c r="L286" s="20">
        <f>LEN(B286)</f>
        <v>13</v>
      </c>
      <c r="M286" s="21" t="str">
        <f>IF(ISNUMBER(SEARCH("-??",B286)), "MÕÕDIK", VLOOKUP(L286,Abiinfo!C:D,2,0))</f>
        <v>MÕÕDIK</v>
      </c>
      <c r="N286" s="9" t="str">
        <f>IF(A286="","",IF(COUNTIF($B:$B,TRIM(A286))=0,"#VANEM puudub",""))</f>
        <v/>
      </c>
      <c r="O286" s="9">
        <f>IF(ISNUMBER(SEARCH("-",B286)),1,0)</f>
        <v>1</v>
      </c>
      <c r="P286" s="9" t="str">
        <f>IF(A286="",
   B286,
   INDEX($P:$P,MATCH(A286,$B:$B,0))&amp; "." &amp; IF(O286=1,"0","1")&amp; "." &amp; B286)</f>
        <v>EL.1.ELTL.1.ELTL01.1.ELTL0104.1.ELTL010406.0.ELTL010406-02</v>
      </c>
    </row>
    <row r="287" spans="1:16" ht="27.6" x14ac:dyDescent="0.25">
      <c r="A287" s="19" t="s">
        <v>3764</v>
      </c>
      <c r="B287" s="19" t="s">
        <v>5471</v>
      </c>
      <c r="C287" s="19"/>
      <c r="D287" s="19" t="s">
        <v>5472</v>
      </c>
      <c r="E287" s="19" t="s">
        <v>3222</v>
      </c>
      <c r="F287" s="19"/>
      <c r="G287" s="19"/>
      <c r="H287" s="19" t="s">
        <v>1971</v>
      </c>
      <c r="I287" s="19" t="s">
        <v>1974</v>
      </c>
      <c r="J287" s="19" t="s">
        <v>1698</v>
      </c>
      <c r="K287" s="20"/>
      <c r="L287" s="20">
        <f>LEN(B287)</f>
        <v>13</v>
      </c>
      <c r="M287" s="21" t="str">
        <f>IF(ISNUMBER(SEARCH("-??",B287)), "MÕÕDIK", VLOOKUP(L287,Abiinfo!C:D,2,0))</f>
        <v>MÕÕDIK</v>
      </c>
      <c r="N287" s="9" t="str">
        <f>IF(A287="","",IF(COUNTIF($B:$B,TRIM(A287))=0,"#VANEM puudub",""))</f>
        <v/>
      </c>
      <c r="O287" s="9">
        <f>IF(ISNUMBER(SEARCH("-",B287)),1,0)</f>
        <v>1</v>
      </c>
      <c r="P287" s="9" t="str">
        <f>IF(A287="",
   B287,
   INDEX($P:$P,MATCH(A287,$B:$B,0))&amp; "." &amp; IF(O287=1,"0","1")&amp; "." &amp; B287)</f>
        <v>EL.1.ELTL.1.ELTL01.1.ELTL0104.1.ELTL010406.0.ELTL010406-03</v>
      </c>
    </row>
    <row r="288" spans="1:16" ht="151.80000000000001" x14ac:dyDescent="0.25">
      <c r="A288" s="19" t="s">
        <v>3764</v>
      </c>
      <c r="B288" s="19" t="s">
        <v>5473</v>
      </c>
      <c r="C288" s="19"/>
      <c r="D288" s="19" t="s">
        <v>5474</v>
      </c>
      <c r="E288" s="19" t="s">
        <v>3222</v>
      </c>
      <c r="F288" s="19"/>
      <c r="G288" s="19" t="s">
        <v>5475</v>
      </c>
      <c r="H288" s="19" t="s">
        <v>1973</v>
      </c>
      <c r="I288" s="19" t="s">
        <v>1975</v>
      </c>
      <c r="J288" s="19" t="s">
        <v>1698</v>
      </c>
      <c r="K288" s="20"/>
      <c r="L288" s="20">
        <f>LEN(B288)</f>
        <v>13</v>
      </c>
      <c r="M288" s="21" t="str">
        <f>IF(ISNUMBER(SEARCH("-??",B288)), "MÕÕDIK", VLOOKUP(L288,Abiinfo!C:D,2,0))</f>
        <v>MÕÕDIK</v>
      </c>
      <c r="N288" s="9" t="str">
        <f>IF(A288="","",IF(COUNTIF($B:$B,TRIM(A288))=0,"#VANEM puudub",""))</f>
        <v/>
      </c>
      <c r="O288" s="9">
        <f>IF(ISNUMBER(SEARCH("-",B288)),1,0)</f>
        <v>1</v>
      </c>
      <c r="P288" s="9" t="str">
        <f>IF(A288="",
   B288,
   INDEX($P:$P,MATCH(A288,$B:$B,0))&amp; "." &amp; IF(O288=1,"0","1")&amp; "." &amp; B288)</f>
        <v>EL.1.ELTL.1.ELTL01.1.ELTL0104.1.ELTL010406.0.ELTL010406-04</v>
      </c>
    </row>
    <row r="289" spans="1:16" x14ac:dyDescent="0.25">
      <c r="A289" s="19" t="s">
        <v>3764</v>
      </c>
      <c r="B289" s="19" t="s">
        <v>5476</v>
      </c>
      <c r="C289" s="19"/>
      <c r="D289" s="19" t="s">
        <v>5477</v>
      </c>
      <c r="E289" s="19" t="s">
        <v>3222</v>
      </c>
      <c r="F289" s="19"/>
      <c r="G289" s="19"/>
      <c r="H289" s="19" t="s">
        <v>1972</v>
      </c>
      <c r="I289" s="19" t="s">
        <v>1974</v>
      </c>
      <c r="J289" s="19" t="s">
        <v>1698</v>
      </c>
      <c r="K289" s="20"/>
      <c r="L289" s="20">
        <f>LEN(B289)</f>
        <v>13</v>
      </c>
      <c r="M289" s="21" t="str">
        <f>IF(ISNUMBER(SEARCH("-??",B289)), "MÕÕDIK", VLOOKUP(L289,Abiinfo!C:D,2,0))</f>
        <v>MÕÕDIK</v>
      </c>
      <c r="N289" s="9" t="str">
        <f>IF(A289="","",IF(COUNTIF($B:$B,TRIM(A289))=0,"#VANEM puudub",""))</f>
        <v/>
      </c>
      <c r="O289" s="9">
        <f>IF(ISNUMBER(SEARCH("-",B289)),1,0)</f>
        <v>1</v>
      </c>
      <c r="P289" s="9" t="str">
        <f>IF(A289="",
   B289,
   INDEX($P:$P,MATCH(A289,$B:$B,0))&amp; "." &amp; IF(O289=1,"0","1")&amp; "." &amp; B289)</f>
        <v>EL.1.ELTL.1.ELTL01.1.ELTL0104.1.ELTL010406.0.ELTL010406-05</v>
      </c>
    </row>
    <row r="290" spans="1:16" ht="27.6" x14ac:dyDescent="0.25">
      <c r="A290" s="19" t="s">
        <v>3751</v>
      </c>
      <c r="B290" s="19" t="s">
        <v>3767</v>
      </c>
      <c r="C290" s="19" t="s">
        <v>3768</v>
      </c>
      <c r="D290" s="19" t="s">
        <v>6464</v>
      </c>
      <c r="E290" s="19" t="s">
        <v>3222</v>
      </c>
      <c r="F290" s="19"/>
      <c r="G290" s="19"/>
      <c r="H290" s="19"/>
      <c r="I290" s="19"/>
      <c r="J290" s="19"/>
      <c r="K290" s="20"/>
      <c r="L290" s="20">
        <f>LEN(B290)</f>
        <v>10</v>
      </c>
      <c r="M290" s="21" t="str">
        <f>IF(ISNUMBER(SEARCH("-??",B290)), "MÕÕDIK", VLOOKUP(L290,Abiinfo!C:D,2,0))</f>
        <v>teenus</v>
      </c>
      <c r="N290" s="9" t="str">
        <f>IF(A290="","",IF(COUNTIF($B:$B,TRIM(A290))=0,"#VANEM puudub",""))</f>
        <v/>
      </c>
      <c r="O290" s="9">
        <f>IF(ISNUMBER(SEARCH("-",B290)),1,0)</f>
        <v>0</v>
      </c>
      <c r="P290" s="9" t="str">
        <f>IF(A290="",
   B290,
   INDEX($P:$P,MATCH(A290,$B:$B,0))&amp; "." &amp; IF(O290=1,"0","1")&amp; "." &amp; B290)</f>
        <v>EL.1.ELTL.1.ELTL01.1.ELTL0104.1.ELTL010407</v>
      </c>
    </row>
    <row r="291" spans="1:16" x14ac:dyDescent="0.25">
      <c r="A291" s="19" t="s">
        <v>3767</v>
      </c>
      <c r="B291" s="19" t="s">
        <v>3769</v>
      </c>
      <c r="C291" s="19"/>
      <c r="D291" s="19" t="s">
        <v>5478</v>
      </c>
      <c r="E291" s="19" t="s">
        <v>3222</v>
      </c>
      <c r="F291" s="19"/>
      <c r="G291" s="19" t="s">
        <v>5479</v>
      </c>
      <c r="H291" s="19" t="s">
        <v>1972</v>
      </c>
      <c r="I291" s="19" t="s">
        <v>1975</v>
      </c>
      <c r="J291" s="19" t="s">
        <v>1698</v>
      </c>
      <c r="K291" s="20"/>
      <c r="L291" s="20">
        <f>LEN(B291)</f>
        <v>13</v>
      </c>
      <c r="M291" s="21" t="str">
        <f>IF(ISNUMBER(SEARCH("-??",B291)), "MÕÕDIK", VLOOKUP(L291,Abiinfo!C:D,2,0))</f>
        <v>MÕÕDIK</v>
      </c>
      <c r="N291" s="9" t="str">
        <f>IF(A291="","",IF(COUNTIF($B:$B,TRIM(A291))=0,"#VANEM puudub",""))</f>
        <v/>
      </c>
      <c r="O291" s="9">
        <f>IF(ISNUMBER(SEARCH("-",B291)),1,0)</f>
        <v>1</v>
      </c>
      <c r="P291" s="9" t="str">
        <f>IF(A291="",
   B291,
   INDEX($P:$P,MATCH(A291,$B:$B,0))&amp; "." &amp; IF(O291=1,"0","1")&amp; "." &amp; B291)</f>
        <v>EL.1.ELTL.1.ELTL01.1.ELTL0104.1.ELTL010407.0.ELTL010407-01</v>
      </c>
    </row>
    <row r="292" spans="1:16" ht="69" x14ac:dyDescent="0.25">
      <c r="A292" s="19" t="s">
        <v>3767</v>
      </c>
      <c r="B292" s="19" t="s">
        <v>5480</v>
      </c>
      <c r="C292" s="19"/>
      <c r="D292" s="19" t="s">
        <v>5481</v>
      </c>
      <c r="E292" s="19" t="s">
        <v>3222</v>
      </c>
      <c r="F292" s="19"/>
      <c r="G292" s="19" t="s">
        <v>5482</v>
      </c>
      <c r="H292" s="19" t="s">
        <v>1972</v>
      </c>
      <c r="I292" s="19" t="s">
        <v>1975</v>
      </c>
      <c r="J292" s="19" t="s">
        <v>1698</v>
      </c>
      <c r="K292" s="20"/>
      <c r="L292" s="20">
        <f>LEN(B292)</f>
        <v>13</v>
      </c>
      <c r="M292" s="21" t="str">
        <f>IF(ISNUMBER(SEARCH("-??",B292)), "MÕÕDIK", VLOOKUP(L292,Abiinfo!C:D,2,0))</f>
        <v>MÕÕDIK</v>
      </c>
      <c r="N292" s="9" t="str">
        <f>IF(A292="","",IF(COUNTIF($B:$B,TRIM(A292))=0,"#VANEM puudub",""))</f>
        <v/>
      </c>
      <c r="O292" s="9">
        <f>IF(ISNUMBER(SEARCH("-",B292)),1,0)</f>
        <v>1</v>
      </c>
      <c r="P292" s="9" t="str">
        <f>IF(A292="",
   B292,
   INDEX($P:$P,MATCH(A292,$B:$B,0))&amp; "." &amp; IF(O292=1,"0","1")&amp; "." &amp; B292)</f>
        <v>EL.1.ELTL.1.ELTL01.1.ELTL0104.1.ELTL010407.0.ELTL010407-02</v>
      </c>
    </row>
    <row r="293" spans="1:16" x14ac:dyDescent="0.25">
      <c r="A293" s="19" t="s">
        <v>3767</v>
      </c>
      <c r="B293" s="19" t="s">
        <v>5483</v>
      </c>
      <c r="C293" s="19"/>
      <c r="D293" s="19" t="s">
        <v>5484</v>
      </c>
      <c r="E293" s="19" t="s">
        <v>3222</v>
      </c>
      <c r="F293" s="19"/>
      <c r="G293" s="19" t="s">
        <v>5479</v>
      </c>
      <c r="H293" s="19" t="s">
        <v>1972</v>
      </c>
      <c r="I293" s="19" t="s">
        <v>1975</v>
      </c>
      <c r="J293" s="19" t="s">
        <v>1698</v>
      </c>
      <c r="K293" s="20"/>
      <c r="L293" s="20">
        <f>LEN(B293)</f>
        <v>13</v>
      </c>
      <c r="M293" s="21" t="str">
        <f>IF(ISNUMBER(SEARCH("-??",B293)), "MÕÕDIK", VLOOKUP(L293,Abiinfo!C:D,2,0))</f>
        <v>MÕÕDIK</v>
      </c>
      <c r="N293" s="9" t="str">
        <f>IF(A293="","",IF(COUNTIF($B:$B,TRIM(A293))=0,"#VANEM puudub",""))</f>
        <v/>
      </c>
      <c r="O293" s="9">
        <f>IF(ISNUMBER(SEARCH("-",B293)),1,0)</f>
        <v>1</v>
      </c>
      <c r="P293" s="9" t="str">
        <f>IF(A293="",
   B293,
   INDEX($P:$P,MATCH(A293,$B:$B,0))&amp; "." &amp; IF(O293=1,"0","1")&amp; "." &amp; B293)</f>
        <v>EL.1.ELTL.1.ELTL01.1.ELTL0104.1.ELTL010407.0.ELTL010407-03</v>
      </c>
    </row>
    <row r="294" spans="1:16" ht="27.6" x14ac:dyDescent="0.25">
      <c r="A294" s="19" t="s">
        <v>3689</v>
      </c>
      <c r="B294" s="19" t="s">
        <v>3987</v>
      </c>
      <c r="C294" s="19" t="s">
        <v>3988</v>
      </c>
      <c r="D294" s="23" t="s">
        <v>5870</v>
      </c>
      <c r="E294" s="19" t="s">
        <v>126</v>
      </c>
      <c r="F294" s="19"/>
      <c r="G294" s="19"/>
      <c r="H294" s="19"/>
      <c r="I294" s="19"/>
      <c r="J294" s="19"/>
      <c r="K294" s="20"/>
      <c r="L294" s="20">
        <f>LEN(B294)</f>
        <v>4</v>
      </c>
      <c r="M294" s="21" t="str">
        <f>IF(ISNUMBER(SEARCH("-??",B294)), "MÕÕDIK", VLOOKUP(L294,Abiinfo!C:D,2,0))</f>
        <v>programm</v>
      </c>
      <c r="N294" s="9" t="str">
        <f>IF(A294="","",IF(COUNTIF($B:$B,TRIM(A294))=0,"#VANEM puudub",""))</f>
        <v/>
      </c>
      <c r="O294" s="9">
        <f>IF(ISNUMBER(SEARCH("-",B294)),1,0)</f>
        <v>0</v>
      </c>
      <c r="P294" s="9" t="str">
        <f>IF(A294="",
   B294,
   INDEX($P:$P,MATCH(A294,$B:$B,0))&amp; "." &amp; IF(O294=1,"0","1")&amp; "." &amp; B294)</f>
        <v>EL.1.ELYT</v>
      </c>
    </row>
    <row r="295" spans="1:16" x14ac:dyDescent="0.25">
      <c r="A295" s="19" t="s">
        <v>3987</v>
      </c>
      <c r="B295" s="19" t="s">
        <v>4188</v>
      </c>
      <c r="C295" s="19"/>
      <c r="D295" s="19" t="s">
        <v>4189</v>
      </c>
      <c r="E295" s="19" t="s">
        <v>126</v>
      </c>
      <c r="F295" s="19"/>
      <c r="G295" s="19"/>
      <c r="H295" s="19" t="s">
        <v>1972</v>
      </c>
      <c r="I295" s="19" t="s">
        <v>1974</v>
      </c>
      <c r="J295" s="19" t="s">
        <v>1698</v>
      </c>
      <c r="K295" s="20"/>
      <c r="L295" s="20">
        <f>LEN(B295)</f>
        <v>7</v>
      </c>
      <c r="M295" s="21" t="str">
        <f>IF(ISNUMBER(SEARCH("-??",B295)), "MÕÕDIK", VLOOKUP(L295,Abiinfo!C:D,2,0))</f>
        <v>MÕÕDIK</v>
      </c>
      <c r="N295" s="9" t="str">
        <f>IF(A295="","",IF(COUNTIF($B:$B,TRIM(A295))=0,"#VANEM puudub",""))</f>
        <v/>
      </c>
      <c r="O295" s="9">
        <f>IF(ISNUMBER(SEARCH("-",B295)),1,0)</f>
        <v>1</v>
      </c>
      <c r="P295" s="9" t="str">
        <f>IF(A295="",
   B295,
   INDEX($P:$P,MATCH(A295,$B:$B,0))&amp; "." &amp; IF(O295=1,"0","1")&amp; "." &amp; B295)</f>
        <v>EL.1.ELYT.0.ELYT-03</v>
      </c>
    </row>
    <row r="296" spans="1:16" ht="27.6" x14ac:dyDescent="0.25">
      <c r="A296" s="24" t="s">
        <v>3987</v>
      </c>
      <c r="B296" s="24" t="s">
        <v>4190</v>
      </c>
      <c r="C296" s="24"/>
      <c r="D296" s="23" t="s">
        <v>6583</v>
      </c>
      <c r="E296" s="24" t="s">
        <v>126</v>
      </c>
      <c r="F296" s="24"/>
      <c r="G296" s="24"/>
      <c r="H296" s="24" t="s">
        <v>1971</v>
      </c>
      <c r="I296" s="24" t="s">
        <v>1975</v>
      </c>
      <c r="J296" s="24" t="s">
        <v>1698</v>
      </c>
      <c r="K296" s="20"/>
      <c r="L296" s="20">
        <f>LEN(B296)</f>
        <v>7</v>
      </c>
      <c r="M296" s="21" t="str">
        <f>IF(ISNUMBER(SEARCH("-??",B296)), "MÕÕDIK", VLOOKUP(L296,Abiinfo!C:D,2,0))</f>
        <v>MÕÕDIK</v>
      </c>
      <c r="N296" s="9" t="str">
        <f>IF(A296="","",IF(COUNTIF($B:$B,TRIM(A296))=0,"#VANEM puudub",""))</f>
        <v/>
      </c>
      <c r="O296" s="9">
        <f>IF(ISNUMBER(SEARCH("-",B296)),1,0)</f>
        <v>1</v>
      </c>
      <c r="P296" s="9" t="str">
        <f>IF(A296="",
   B296,
   INDEX($P:$P,MATCH(A296,$B:$B,0))&amp; "." &amp; IF(O296=1,"0","1")&amp; "." &amp; B296)</f>
        <v>EL.1.ELYT.0.ELYT-04</v>
      </c>
    </row>
    <row r="297" spans="1:16" x14ac:dyDescent="0.25">
      <c r="A297" s="24" t="s">
        <v>3987</v>
      </c>
      <c r="B297" s="24" t="s">
        <v>6575</v>
      </c>
      <c r="C297" s="24"/>
      <c r="D297" s="23" t="s">
        <v>6576</v>
      </c>
      <c r="E297" s="24" t="s">
        <v>126</v>
      </c>
      <c r="F297" s="24"/>
      <c r="G297" s="24" t="s">
        <v>6577</v>
      </c>
      <c r="H297" s="24" t="s">
        <v>1971</v>
      </c>
      <c r="I297" s="24"/>
      <c r="J297" s="24"/>
      <c r="K297" s="20"/>
      <c r="L297" s="20">
        <f>LEN(B297)</f>
        <v>7</v>
      </c>
      <c r="M297" s="21" t="str">
        <f>IF(ISNUMBER(SEARCH("-??",B297)), "MÕÕDIK", VLOOKUP(L297,Abiinfo!C:D,2,0))</f>
        <v>MÕÕDIK</v>
      </c>
      <c r="N297" s="9" t="str">
        <f>IF(A297="","",IF(COUNTIF($B:$B,TRIM(A297))=0,"#VANEM puudub",""))</f>
        <v/>
      </c>
      <c r="O297" s="9">
        <f>IF(ISNUMBER(SEARCH("-",B297)),1,0)</f>
        <v>1</v>
      </c>
      <c r="P297" s="9" t="str">
        <f>IF(A297="",
   B297,
   INDEX($P:$P,MATCH(A297,$B:$B,0))&amp; "." &amp; IF(O297=1,"0","1")&amp; "." &amp; B297)</f>
        <v>EL.1.ELYT.0.ELYT-05</v>
      </c>
    </row>
    <row r="298" spans="1:16" ht="69" x14ac:dyDescent="0.25">
      <c r="A298" s="19" t="s">
        <v>3987</v>
      </c>
      <c r="B298" s="19" t="s">
        <v>3989</v>
      </c>
      <c r="C298" s="19" t="s">
        <v>3226</v>
      </c>
      <c r="D298" s="19" t="s">
        <v>3227</v>
      </c>
      <c r="E298" s="19" t="s">
        <v>126</v>
      </c>
      <c r="F298" s="19"/>
      <c r="G298" s="19"/>
      <c r="H298" s="19"/>
      <c r="I298" s="19"/>
      <c r="J298" s="19"/>
      <c r="K298" s="20"/>
      <c r="L298" s="20">
        <f>LEN(B298)</f>
        <v>6</v>
      </c>
      <c r="M298" s="21" t="str">
        <f>IF(ISNUMBER(SEARCH("-??",B298)), "MÕÕDIK", VLOOKUP(L298,Abiinfo!C:D,2,0))</f>
        <v>meede</v>
      </c>
      <c r="N298" s="9" t="str">
        <f>IF(A298="","",IF(COUNTIF($B:$B,TRIM(A298))=0,"#VANEM puudub",""))</f>
        <v/>
      </c>
      <c r="O298" s="9">
        <f>IF(ISNUMBER(SEARCH("-",B298)),1,0)</f>
        <v>0</v>
      </c>
      <c r="P298" s="9" t="str">
        <f>IF(A298="",
   B298,
   INDEX($P:$P,MATCH(A298,$B:$B,0))&amp; "." &amp; IF(O298=1,"0","1")&amp; "." &amp; B298)</f>
        <v>EL.1.ELYT.1.ELYT01</v>
      </c>
    </row>
    <row r="299" spans="1:16" ht="27.6" x14ac:dyDescent="0.25">
      <c r="A299" s="24" t="s">
        <v>3989</v>
      </c>
      <c r="B299" s="24" t="s">
        <v>3990</v>
      </c>
      <c r="C299" s="24" t="s">
        <v>3226</v>
      </c>
      <c r="D299" s="23" t="s">
        <v>5870</v>
      </c>
      <c r="E299" s="24" t="s">
        <v>126</v>
      </c>
      <c r="F299" s="24"/>
      <c r="G299" s="24"/>
      <c r="H299" s="24"/>
      <c r="I299" s="24"/>
      <c r="J299" s="24"/>
      <c r="K299" s="20"/>
      <c r="L299" s="20">
        <f>LEN(B299)</f>
        <v>8</v>
      </c>
      <c r="M299" s="21" t="str">
        <f>IF(ISNUMBER(SEARCH("-??",B299)), "MÕÕDIK", VLOOKUP(L299,Abiinfo!C:D,2,0))</f>
        <v>programmi tegevus</v>
      </c>
      <c r="N299" s="9" t="str">
        <f>IF(A299="","",IF(COUNTIF($B:$B,TRIM(A299))=0,"#VANEM puudub",""))</f>
        <v/>
      </c>
      <c r="O299" s="9">
        <f>IF(ISNUMBER(SEARCH("-",B299)),1,0)</f>
        <v>0</v>
      </c>
      <c r="P299" s="9" t="str">
        <f>IF(A299="",
   B299,
   INDEX($P:$P,MATCH(A299,$B:$B,0))&amp; "." &amp; IF(O299=1,"0","1")&amp; "." &amp; B299)</f>
        <v>EL.1.ELYT.1.ELYT01.1.ELYT0101</v>
      </c>
    </row>
    <row r="300" spans="1:16" ht="27.6" x14ac:dyDescent="0.25">
      <c r="A300" s="24" t="s">
        <v>3990</v>
      </c>
      <c r="B300" s="24" t="s">
        <v>3991</v>
      </c>
      <c r="C300" s="24" t="s">
        <v>10</v>
      </c>
      <c r="D300" s="23" t="s">
        <v>6584</v>
      </c>
      <c r="E300" s="24" t="s">
        <v>126</v>
      </c>
      <c r="F300" s="24" t="s">
        <v>10</v>
      </c>
      <c r="G300" s="24" t="s">
        <v>1722</v>
      </c>
      <c r="H300" s="24" t="s">
        <v>1973</v>
      </c>
      <c r="I300" s="24" t="s">
        <v>1974</v>
      </c>
      <c r="J300" s="24" t="s">
        <v>3402</v>
      </c>
      <c r="K300" s="20"/>
      <c r="L300" s="20">
        <f>LEN(B300)</f>
        <v>11</v>
      </c>
      <c r="M300" s="21" t="str">
        <f>IF(ISNUMBER(SEARCH("-??",B300)), "MÕÕDIK", VLOOKUP(L300,Abiinfo!C:D,2,0))</f>
        <v>MÕÕDIK</v>
      </c>
      <c r="N300" s="9" t="str">
        <f>IF(A300="","",IF(COUNTIF($B:$B,TRIM(A300))=0,"#VANEM puudub",""))</f>
        <v/>
      </c>
      <c r="O300" s="9">
        <f>IF(ISNUMBER(SEARCH("-",B300)),1,0)</f>
        <v>1</v>
      </c>
      <c r="P300" s="9" t="str">
        <f>IF(A300="",
   B300,
   INDEX($P:$P,MATCH(A300,$B:$B,0))&amp; "." &amp; IF(O300=1,"0","1")&amp; "." &amp; B300)</f>
        <v>EL.1.ELYT.1.ELYT01.1.ELYT0101.0.ELYT0101-01</v>
      </c>
    </row>
    <row r="301" spans="1:16" ht="27.6" x14ac:dyDescent="0.25">
      <c r="A301" s="19" t="s">
        <v>3990</v>
      </c>
      <c r="B301" s="19" t="s">
        <v>3992</v>
      </c>
      <c r="C301" s="19" t="s">
        <v>10</v>
      </c>
      <c r="D301" s="19" t="s">
        <v>1723</v>
      </c>
      <c r="E301" s="19" t="s">
        <v>126</v>
      </c>
      <c r="F301" s="19" t="s">
        <v>10</v>
      </c>
      <c r="G301" s="19" t="s">
        <v>1722</v>
      </c>
      <c r="H301" s="19" t="s">
        <v>1973</v>
      </c>
      <c r="I301" s="19" t="s">
        <v>1974</v>
      </c>
      <c r="J301" s="19" t="s">
        <v>454</v>
      </c>
      <c r="K301" s="20"/>
      <c r="L301" s="20">
        <f>LEN(B301)</f>
        <v>11</v>
      </c>
      <c r="M301" s="21" t="str">
        <f>IF(ISNUMBER(SEARCH("-??",B301)), "MÕÕDIK", VLOOKUP(L301,Abiinfo!C:D,2,0))</f>
        <v>MÕÕDIK</v>
      </c>
      <c r="N301" s="9" t="str">
        <f>IF(A301="","",IF(COUNTIF($B:$B,TRIM(A301))=0,"#VANEM puudub",""))</f>
        <v/>
      </c>
      <c r="O301" s="9">
        <f>IF(ISNUMBER(SEARCH("-",B301)),1,0)</f>
        <v>1</v>
      </c>
      <c r="P301" s="9" t="str">
        <f>IF(A301="",
   B301,
   INDEX($P:$P,MATCH(A301,$B:$B,0))&amp; "." &amp; IF(O301=1,"0","1")&amp; "." &amp; B301)</f>
        <v>EL.1.ELYT.1.ELYT01.1.ELYT0101.0.ELYT0101-02</v>
      </c>
    </row>
    <row r="302" spans="1:16" ht="27.6" x14ac:dyDescent="0.25">
      <c r="A302" s="24" t="s">
        <v>3990</v>
      </c>
      <c r="B302" s="24" t="s">
        <v>3993</v>
      </c>
      <c r="C302" s="24" t="s">
        <v>10</v>
      </c>
      <c r="D302" s="23" t="s">
        <v>6585</v>
      </c>
      <c r="E302" s="24" t="s">
        <v>126</v>
      </c>
      <c r="F302" s="24" t="s">
        <v>10</v>
      </c>
      <c r="G302" s="24" t="s">
        <v>1722</v>
      </c>
      <c r="H302" s="24" t="s">
        <v>1973</v>
      </c>
      <c r="I302" s="24" t="s">
        <v>1974</v>
      </c>
      <c r="J302" s="24" t="s">
        <v>454</v>
      </c>
      <c r="K302" s="20"/>
      <c r="L302" s="20">
        <f>LEN(B302)</f>
        <v>11</v>
      </c>
      <c r="M302" s="21" t="str">
        <f>IF(ISNUMBER(SEARCH("-??",B302)), "MÕÕDIK", VLOOKUP(L302,Abiinfo!C:D,2,0))</f>
        <v>MÕÕDIK</v>
      </c>
      <c r="N302" s="9" t="str">
        <f>IF(A302="","",IF(COUNTIF($B:$B,TRIM(A302))=0,"#VANEM puudub",""))</f>
        <v/>
      </c>
      <c r="O302" s="9">
        <f>IF(ISNUMBER(SEARCH("-",B302)),1,0)</f>
        <v>1</v>
      </c>
      <c r="P302" s="9" t="str">
        <f>IF(A302="",
   B302,
   INDEX($P:$P,MATCH(A302,$B:$B,0))&amp; "." &amp; IF(O302=1,"0","1")&amp; "." &amp; B302)</f>
        <v>EL.1.ELYT.1.ELYT01.1.ELYT0101.0.ELYT0101-03</v>
      </c>
    </row>
    <row r="303" spans="1:16" ht="27.6" x14ac:dyDescent="0.25">
      <c r="A303" s="24" t="s">
        <v>3990</v>
      </c>
      <c r="B303" s="24" t="s">
        <v>3994</v>
      </c>
      <c r="C303" s="24" t="s">
        <v>10</v>
      </c>
      <c r="D303" s="23" t="s">
        <v>6586</v>
      </c>
      <c r="E303" s="24" t="s">
        <v>126</v>
      </c>
      <c r="F303" s="24" t="s">
        <v>10</v>
      </c>
      <c r="G303" s="24" t="s">
        <v>1722</v>
      </c>
      <c r="H303" s="24" t="s">
        <v>1973</v>
      </c>
      <c r="I303" s="24" t="s">
        <v>1974</v>
      </c>
      <c r="J303" s="24" t="s">
        <v>454</v>
      </c>
      <c r="K303" s="20"/>
      <c r="L303" s="20">
        <f>LEN(B303)</f>
        <v>11</v>
      </c>
      <c r="M303" s="21" t="str">
        <f>IF(ISNUMBER(SEARCH("-??",B303)), "MÕÕDIK", VLOOKUP(L303,Abiinfo!C:D,2,0))</f>
        <v>MÕÕDIK</v>
      </c>
      <c r="N303" s="9" t="str">
        <f>IF(A303="","",IF(COUNTIF($B:$B,TRIM(A303))=0,"#VANEM puudub",""))</f>
        <v/>
      </c>
      <c r="O303" s="9">
        <f>IF(ISNUMBER(SEARCH("-",B303)),1,0)</f>
        <v>1</v>
      </c>
      <c r="P303" s="9" t="str">
        <f>IF(A303="",
   B303,
   INDEX($P:$P,MATCH(A303,$B:$B,0))&amp; "." &amp; IF(O303=1,"0","1")&amp; "." &amp; B303)</f>
        <v>EL.1.ELYT.1.ELYT01.1.ELYT0101.0.ELYT0101-04</v>
      </c>
    </row>
    <row r="304" spans="1:16" ht="82.8" x14ac:dyDescent="0.25">
      <c r="A304" s="19" t="s">
        <v>3990</v>
      </c>
      <c r="B304" s="19" t="s">
        <v>3995</v>
      </c>
      <c r="C304" s="19" t="s">
        <v>3228</v>
      </c>
      <c r="D304" s="19" t="s">
        <v>3229</v>
      </c>
      <c r="E304" s="19" t="s">
        <v>652</v>
      </c>
      <c r="F304" s="19"/>
      <c r="G304" s="19"/>
      <c r="H304" s="19"/>
      <c r="I304" s="19"/>
      <c r="J304" s="19"/>
      <c r="K304" s="20"/>
      <c r="L304" s="20">
        <f>LEN(B304)</f>
        <v>10</v>
      </c>
      <c r="M304" s="21" t="str">
        <f>IF(ISNUMBER(SEARCH("-??",B304)), "MÕÕDIK", VLOOKUP(L304,Abiinfo!C:D,2,0))</f>
        <v>teenus</v>
      </c>
      <c r="N304" s="9" t="str">
        <f>IF(A304="","",IF(COUNTIF($B:$B,TRIM(A304))=0,"#VANEM puudub",""))</f>
        <v/>
      </c>
      <c r="O304" s="9">
        <f>IF(ISNUMBER(SEARCH("-",B304)),1,0)</f>
        <v>0</v>
      </c>
      <c r="P304" s="9" t="str">
        <f>IF(A304="",
   B304,
   INDEX($P:$P,MATCH(A304,$B:$B,0))&amp; "." &amp; IF(O304=1,"0","1")&amp; "." &amp; B304)</f>
        <v>EL.1.ELYT.1.ELYT01.1.ELYT0101.1.ELYT010101</v>
      </c>
    </row>
    <row r="305" spans="1:16" ht="27.6" x14ac:dyDescent="0.25">
      <c r="A305" s="19" t="s">
        <v>3995</v>
      </c>
      <c r="B305" s="19" t="s">
        <v>3996</v>
      </c>
      <c r="C305" s="19" t="s">
        <v>10</v>
      </c>
      <c r="D305" s="19" t="s">
        <v>30</v>
      </c>
      <c r="E305" s="19" t="s">
        <v>652</v>
      </c>
      <c r="F305" s="19" t="s">
        <v>10</v>
      </c>
      <c r="G305" s="19" t="s">
        <v>1706</v>
      </c>
      <c r="H305" s="19" t="s">
        <v>1970</v>
      </c>
      <c r="I305" s="19" t="s">
        <v>10</v>
      </c>
      <c r="J305" s="19" t="s">
        <v>10</v>
      </c>
      <c r="K305" s="20"/>
      <c r="L305" s="20">
        <f>LEN(B305)</f>
        <v>13</v>
      </c>
      <c r="M305" s="21" t="str">
        <f>IF(ISNUMBER(SEARCH("-??",B305)), "MÕÕDIK", VLOOKUP(L305,Abiinfo!C:D,2,0))</f>
        <v>MÕÕDIK</v>
      </c>
      <c r="N305" s="9" t="str">
        <f>IF(A305="","",IF(COUNTIF($B:$B,TRIM(A305))=0,"#VANEM puudub",""))</f>
        <v/>
      </c>
      <c r="O305" s="9">
        <f>IF(ISNUMBER(SEARCH("-",B305)),1,0)</f>
        <v>1</v>
      </c>
      <c r="P305" s="9" t="str">
        <f>IF(A305="",
   B305,
   INDEX($P:$P,MATCH(A305,$B:$B,0))&amp; "." &amp; IF(O305=1,"0","1")&amp; "." &amp; B305)</f>
        <v>EL.1.ELYT.1.ELYT01.1.ELYT0101.1.ELYT010101.0.ELYT010101-01</v>
      </c>
    </row>
    <row r="306" spans="1:16" x14ac:dyDescent="0.25">
      <c r="A306" s="19" t="s">
        <v>3995</v>
      </c>
      <c r="B306" s="19" t="s">
        <v>3997</v>
      </c>
      <c r="C306" s="19" t="s">
        <v>10</v>
      </c>
      <c r="D306" s="19" t="s">
        <v>34</v>
      </c>
      <c r="E306" s="19" t="s">
        <v>652</v>
      </c>
      <c r="F306" s="19" t="s">
        <v>10</v>
      </c>
      <c r="G306" s="19" t="s">
        <v>1706</v>
      </c>
      <c r="H306" s="19" t="s">
        <v>1970</v>
      </c>
      <c r="I306" s="19" t="s">
        <v>10</v>
      </c>
      <c r="J306" s="19" t="s">
        <v>10</v>
      </c>
      <c r="K306" s="20"/>
      <c r="L306" s="20">
        <f>LEN(B306)</f>
        <v>13</v>
      </c>
      <c r="M306" s="21" t="str">
        <f>IF(ISNUMBER(SEARCH("-??",B306)), "MÕÕDIK", VLOOKUP(L306,Abiinfo!C:D,2,0))</f>
        <v>MÕÕDIK</v>
      </c>
      <c r="N306" s="9" t="str">
        <f>IF(A306="","",IF(COUNTIF($B:$B,TRIM(A306))=0,"#VANEM puudub",""))</f>
        <v/>
      </c>
      <c r="O306" s="9">
        <f>IF(ISNUMBER(SEARCH("-",B306)),1,0)</f>
        <v>1</v>
      </c>
      <c r="P306" s="9" t="str">
        <f>IF(A306="",
   B306,
   INDEX($P:$P,MATCH(A306,$B:$B,0))&amp; "." &amp; IF(O306=1,"0","1")&amp; "." &amp; B306)</f>
        <v>EL.1.ELYT.1.ELYT01.1.ELYT0101.1.ELYT010101.0.ELYT010101-02</v>
      </c>
    </row>
    <row r="307" spans="1:16" x14ac:dyDescent="0.25">
      <c r="A307" s="19" t="s">
        <v>3990</v>
      </c>
      <c r="B307" s="19" t="s">
        <v>3998</v>
      </c>
      <c r="C307" s="19" t="s">
        <v>1724</v>
      </c>
      <c r="D307" s="19" t="s">
        <v>31</v>
      </c>
      <c r="E307" s="19" t="s">
        <v>652</v>
      </c>
      <c r="F307" s="19" t="s">
        <v>10</v>
      </c>
      <c r="G307" s="19" t="s">
        <v>10</v>
      </c>
      <c r="H307" s="19" t="s">
        <v>10</v>
      </c>
      <c r="I307" s="19" t="s">
        <v>10</v>
      </c>
      <c r="J307" s="19" t="s">
        <v>10</v>
      </c>
      <c r="K307" s="20"/>
      <c r="L307" s="20">
        <f>LEN(B307)</f>
        <v>10</v>
      </c>
      <c r="M307" s="21" t="str">
        <f>IF(ISNUMBER(SEARCH("-??",B307)), "MÕÕDIK", VLOOKUP(L307,Abiinfo!C:D,2,0))</f>
        <v>teenus</v>
      </c>
      <c r="N307" s="9" t="str">
        <f>IF(A307="","",IF(COUNTIF($B:$B,TRIM(A307))=0,"#VANEM puudub",""))</f>
        <v/>
      </c>
      <c r="O307" s="9">
        <f>IF(ISNUMBER(SEARCH("-",B307)),1,0)</f>
        <v>0</v>
      </c>
      <c r="P307" s="9" t="str">
        <f>IF(A307="",
   B307,
   INDEX($P:$P,MATCH(A307,$B:$B,0))&amp; "." &amp; IF(O307=1,"0","1")&amp; "." &amp; B307)</f>
        <v>EL.1.ELYT.1.ELYT01.1.ELYT0101.1.ELYT010102</v>
      </c>
    </row>
    <row r="308" spans="1:16" ht="55.2" x14ac:dyDescent="0.25">
      <c r="A308" s="19" t="s">
        <v>3998</v>
      </c>
      <c r="B308" s="19" t="s">
        <v>3999</v>
      </c>
      <c r="C308" s="19" t="s">
        <v>10</v>
      </c>
      <c r="D308" s="19" t="s">
        <v>1725</v>
      </c>
      <c r="E308" s="19" t="s">
        <v>652</v>
      </c>
      <c r="F308" s="19" t="s">
        <v>10</v>
      </c>
      <c r="G308" s="19" t="s">
        <v>2910</v>
      </c>
      <c r="H308" s="19" t="s">
        <v>1973</v>
      </c>
      <c r="I308" s="19" t="s">
        <v>1974</v>
      </c>
      <c r="J308" s="19" t="s">
        <v>2911</v>
      </c>
      <c r="K308" s="20"/>
      <c r="L308" s="20">
        <f>LEN(B308)</f>
        <v>13</v>
      </c>
      <c r="M308" s="21" t="str">
        <f>IF(ISNUMBER(SEARCH("-??",B308)), "MÕÕDIK", VLOOKUP(L308,Abiinfo!C:D,2,0))</f>
        <v>MÕÕDIK</v>
      </c>
      <c r="N308" s="9" t="str">
        <f>IF(A308="","",IF(COUNTIF($B:$B,TRIM(A308))=0,"#VANEM puudub",""))</f>
        <v/>
      </c>
      <c r="O308" s="9">
        <f>IF(ISNUMBER(SEARCH("-",B308)),1,0)</f>
        <v>1</v>
      </c>
      <c r="P308" s="9" t="str">
        <f>IF(A308="",
   B308,
   INDEX($P:$P,MATCH(A308,$B:$B,0))&amp; "." &amp; IF(O308=1,"0","1")&amp; "." &amp; B308)</f>
        <v>EL.1.ELYT.1.ELYT01.1.ELYT0101.1.ELYT010102.0.ELYT010102-01</v>
      </c>
    </row>
    <row r="309" spans="1:16" ht="27.6" x14ac:dyDescent="0.25">
      <c r="A309" s="19" t="s">
        <v>3998</v>
      </c>
      <c r="B309" s="19" t="s">
        <v>4000</v>
      </c>
      <c r="C309" s="19" t="s">
        <v>10</v>
      </c>
      <c r="D309" s="19" t="s">
        <v>2912</v>
      </c>
      <c r="E309" s="19" t="s">
        <v>652</v>
      </c>
      <c r="F309" s="19" t="s">
        <v>10</v>
      </c>
      <c r="G309" s="19" t="s">
        <v>10</v>
      </c>
      <c r="H309" s="19" t="s">
        <v>1972</v>
      </c>
      <c r="I309" s="19" t="s">
        <v>1974</v>
      </c>
      <c r="J309" s="19" t="s">
        <v>1698</v>
      </c>
      <c r="K309" s="20"/>
      <c r="L309" s="20">
        <f>LEN(B309)</f>
        <v>13</v>
      </c>
      <c r="M309" s="21" t="str">
        <f>IF(ISNUMBER(SEARCH("-??",B309)), "MÕÕDIK", VLOOKUP(L309,Abiinfo!C:D,2,0))</f>
        <v>MÕÕDIK</v>
      </c>
      <c r="N309" s="9" t="str">
        <f>IF(A309="","",IF(COUNTIF($B:$B,TRIM(A309))=0,"#VANEM puudub",""))</f>
        <v/>
      </c>
      <c r="O309" s="9">
        <f>IF(ISNUMBER(SEARCH("-",B309)),1,0)</f>
        <v>1</v>
      </c>
      <c r="P309" s="9" t="str">
        <f>IF(A309="",
   B309,
   INDEX($P:$P,MATCH(A309,$B:$B,0))&amp; "." &amp; IF(O309=1,"0","1")&amp; "." &amp; B309)</f>
        <v>EL.1.ELYT.1.ELYT01.1.ELYT0101.1.ELYT010102.0.ELYT010102-02</v>
      </c>
    </row>
    <row r="310" spans="1:16" ht="27.6" x14ac:dyDescent="0.25">
      <c r="A310" s="19"/>
      <c r="B310" s="19" t="s">
        <v>1024</v>
      </c>
      <c r="C310" s="19" t="s">
        <v>5675</v>
      </c>
      <c r="D310" s="19" t="s">
        <v>2836</v>
      </c>
      <c r="E310" s="19" t="s">
        <v>42</v>
      </c>
      <c r="F310" s="19" t="s">
        <v>11</v>
      </c>
      <c r="G310" s="19"/>
      <c r="H310" s="19"/>
      <c r="I310" s="19"/>
      <c r="J310" s="19"/>
      <c r="K310" s="20"/>
      <c r="L310" s="20">
        <f>LEN(B310)</f>
        <v>2</v>
      </c>
      <c r="M310" s="21" t="str">
        <f>IF(ISNUMBER(SEARCH("-??",B310)), "MÕÕDIK", VLOOKUP(L310,Abiinfo!C:D,2,0))</f>
        <v>Tulemusvaldkond</v>
      </c>
      <c r="N310" s="9" t="str">
        <f>IF(A310="","",IF(COUNTIF($B:$B,TRIM(A310))=0,"#VANEM puudub",""))</f>
        <v/>
      </c>
      <c r="O310" s="9">
        <f>IF(ISNUMBER(SEARCH("-",B310)),1,0)</f>
        <v>0</v>
      </c>
      <c r="P310" s="9" t="str">
        <f>IF(A310="",
   B310,
   INDEX($P:$P,MATCH(A310,$B:$B,0))&amp; "." &amp; IF(O310=1,"0","1")&amp; "." &amp; B310)</f>
        <v>HE</v>
      </c>
    </row>
    <row r="311" spans="1:16" x14ac:dyDescent="0.25">
      <c r="A311" s="19" t="s">
        <v>1024</v>
      </c>
      <c r="B311" s="19" t="s">
        <v>1025</v>
      </c>
      <c r="C311" s="19"/>
      <c r="D311" s="19" t="s">
        <v>1026</v>
      </c>
      <c r="E311" s="19" t="s">
        <v>11</v>
      </c>
      <c r="F311" s="19"/>
      <c r="G311" s="19"/>
      <c r="H311" s="19" t="s">
        <v>1971</v>
      </c>
      <c r="I311" s="19" t="s">
        <v>1974</v>
      </c>
      <c r="J311" s="19" t="s">
        <v>12</v>
      </c>
      <c r="K311" s="20"/>
      <c r="L311" s="20">
        <f>LEN(B311)</f>
        <v>5</v>
      </c>
      <c r="M311" s="21" t="str">
        <f>IF(ISNUMBER(SEARCH("-??",B311)), "MÕÕDIK", VLOOKUP(L311,Abiinfo!C:D,2,0))</f>
        <v>MÕÕDIK</v>
      </c>
      <c r="N311" s="9" t="str">
        <f>IF(A311="","",IF(COUNTIF($B:$B,TRIM(A311))=0,"#VANEM puudub",""))</f>
        <v/>
      </c>
      <c r="O311" s="9">
        <f>IF(ISNUMBER(SEARCH("-",B311)),1,0)</f>
        <v>1</v>
      </c>
      <c r="P311" s="9" t="str">
        <f>IF(A311="",
   B311,
   INDEX($P:$P,MATCH(A311,$B:$B,0))&amp; "." &amp; IF(O311=1,"0","1")&amp; "." &amp; B311)</f>
        <v>HE.0.HE-02</v>
      </c>
    </row>
    <row r="312" spans="1:16" x14ac:dyDescent="0.25">
      <c r="A312" s="19" t="s">
        <v>1024</v>
      </c>
      <c r="B312" s="19" t="s">
        <v>1027</v>
      </c>
      <c r="C312" s="19"/>
      <c r="D312" s="19" t="s">
        <v>1028</v>
      </c>
      <c r="E312" s="19" t="s">
        <v>11</v>
      </c>
      <c r="F312" s="19"/>
      <c r="G312" s="19"/>
      <c r="H312" s="19" t="s">
        <v>1971</v>
      </c>
      <c r="I312" s="19" t="s">
        <v>1974</v>
      </c>
      <c r="J312" s="19" t="s">
        <v>12</v>
      </c>
      <c r="K312" s="20"/>
      <c r="L312" s="20">
        <f>LEN(B312)</f>
        <v>5</v>
      </c>
      <c r="M312" s="21" t="str">
        <f>IF(ISNUMBER(SEARCH("-??",B312)), "MÕÕDIK", VLOOKUP(L312,Abiinfo!C:D,2,0))</f>
        <v>MÕÕDIK</v>
      </c>
      <c r="N312" s="9" t="str">
        <f>IF(A312="","",IF(COUNTIF($B:$B,TRIM(A312))=0,"#VANEM puudub",""))</f>
        <v/>
      </c>
      <c r="O312" s="9">
        <f>IF(ISNUMBER(SEARCH("-",B312)),1,0)</f>
        <v>1</v>
      </c>
      <c r="P312" s="9" t="str">
        <f>IF(A312="",
   B312,
   INDEX($P:$P,MATCH(A312,$B:$B,0))&amp; "." &amp; IF(O312=1,"0","1")&amp; "." &amp; B312)</f>
        <v>HE.0.HE-03</v>
      </c>
    </row>
    <row r="313" spans="1:16" x14ac:dyDescent="0.25">
      <c r="A313" s="19" t="s">
        <v>1024</v>
      </c>
      <c r="B313" s="19" t="s">
        <v>1030</v>
      </c>
      <c r="C313" s="19"/>
      <c r="D313" s="19" t="s">
        <v>1031</v>
      </c>
      <c r="E313" s="19" t="s">
        <v>42</v>
      </c>
      <c r="F313" s="19"/>
      <c r="G313" s="19"/>
      <c r="H313" s="19" t="s">
        <v>1971</v>
      </c>
      <c r="I313" s="19" t="s">
        <v>1975</v>
      </c>
      <c r="J313" s="19" t="s">
        <v>1050</v>
      </c>
      <c r="K313" s="20"/>
      <c r="L313" s="20">
        <f>LEN(B313)</f>
        <v>5</v>
      </c>
      <c r="M313" s="21" t="str">
        <f>IF(ISNUMBER(SEARCH("-??",B313)), "MÕÕDIK", VLOOKUP(L313,Abiinfo!C:D,2,0))</f>
        <v>MÕÕDIK</v>
      </c>
      <c r="N313" s="9" t="str">
        <f>IF(A313="","",IF(COUNTIF($B:$B,TRIM(A313))=0,"#VANEM puudub",""))</f>
        <v/>
      </c>
      <c r="O313" s="9">
        <f>IF(ISNUMBER(SEARCH("-",B313)),1,0)</f>
        <v>1</v>
      </c>
      <c r="P313" s="9" t="str">
        <f>IF(A313="",
   B313,
   INDEX($P:$P,MATCH(A313,$B:$B,0))&amp; "." &amp; IF(O313=1,"0","1")&amp; "." &amp; B313)</f>
        <v>HE.0.HE-07</v>
      </c>
    </row>
    <row r="314" spans="1:16" x14ac:dyDescent="0.25">
      <c r="A314" s="19" t="s">
        <v>1024</v>
      </c>
      <c r="B314" s="19" t="s">
        <v>1032</v>
      </c>
      <c r="C314" s="19"/>
      <c r="D314" s="19" t="s">
        <v>1033</v>
      </c>
      <c r="E314" s="19" t="s">
        <v>42</v>
      </c>
      <c r="F314" s="19"/>
      <c r="G314" s="19"/>
      <c r="H314" s="19" t="s">
        <v>1971</v>
      </c>
      <c r="I314" s="19" t="s">
        <v>1975</v>
      </c>
      <c r="J314" s="19" t="s">
        <v>1050</v>
      </c>
      <c r="K314" s="20"/>
      <c r="L314" s="20">
        <f>LEN(B314)</f>
        <v>5</v>
      </c>
      <c r="M314" s="21" t="str">
        <f>IF(ISNUMBER(SEARCH("-??",B314)), "MÕÕDIK", VLOOKUP(L314,Abiinfo!C:D,2,0))</f>
        <v>MÕÕDIK</v>
      </c>
      <c r="N314" s="9" t="str">
        <f>IF(A314="","",IF(COUNTIF($B:$B,TRIM(A314))=0,"#VANEM puudub",""))</f>
        <v/>
      </c>
      <c r="O314" s="9">
        <f>IF(ISNUMBER(SEARCH("-",B314)),1,0)</f>
        <v>1</v>
      </c>
      <c r="P314" s="9" t="str">
        <f>IF(A314="",
   B314,
   INDEX($P:$P,MATCH(A314,$B:$B,0))&amp; "." &amp; IF(O314=1,"0","1")&amp; "." &amp; B314)</f>
        <v>HE.0.HE-08</v>
      </c>
    </row>
    <row r="315" spans="1:16" x14ac:dyDescent="0.25">
      <c r="A315" s="19" t="s">
        <v>1024</v>
      </c>
      <c r="B315" s="19" t="s">
        <v>1034</v>
      </c>
      <c r="C315" s="19"/>
      <c r="D315" s="19" t="s">
        <v>1035</v>
      </c>
      <c r="E315" s="19" t="s">
        <v>42</v>
      </c>
      <c r="F315" s="19"/>
      <c r="G315" s="19"/>
      <c r="H315" s="19" t="s">
        <v>1971</v>
      </c>
      <c r="I315" s="19" t="s">
        <v>1975</v>
      </c>
      <c r="J315" s="19" t="s">
        <v>1050</v>
      </c>
      <c r="K315" s="20"/>
      <c r="L315" s="20">
        <f>LEN(B315)</f>
        <v>5</v>
      </c>
      <c r="M315" s="21" t="str">
        <f>IF(ISNUMBER(SEARCH("-??",B315)), "MÕÕDIK", VLOOKUP(L315,Abiinfo!C:D,2,0))</f>
        <v>MÕÕDIK</v>
      </c>
      <c r="N315" s="9" t="str">
        <f>IF(A315="","",IF(COUNTIF($B:$B,TRIM(A315))=0,"#VANEM puudub",""))</f>
        <v/>
      </c>
      <c r="O315" s="9">
        <f>IF(ISNUMBER(SEARCH("-",B315)),1,0)</f>
        <v>1</v>
      </c>
      <c r="P315" s="9" t="str">
        <f>IF(A315="",
   B315,
   INDEX($P:$P,MATCH(A315,$B:$B,0))&amp; "." &amp; IF(O315=1,"0","1")&amp; "." &amp; B315)</f>
        <v>HE.0.HE-09</v>
      </c>
    </row>
    <row r="316" spans="1:16" x14ac:dyDescent="0.25">
      <c r="A316" s="19" t="s">
        <v>1024</v>
      </c>
      <c r="B316" s="19" t="s">
        <v>2837</v>
      </c>
      <c r="C316" s="19"/>
      <c r="D316" s="19" t="s">
        <v>2838</v>
      </c>
      <c r="E316" s="19" t="s">
        <v>42</v>
      </c>
      <c r="F316" s="19"/>
      <c r="G316" s="19"/>
      <c r="H316" s="19" t="s">
        <v>1971</v>
      </c>
      <c r="I316" s="19" t="s">
        <v>1975</v>
      </c>
      <c r="J316" s="19" t="s">
        <v>1050</v>
      </c>
      <c r="K316" s="20"/>
      <c r="L316" s="20">
        <f>LEN(B316)</f>
        <v>5</v>
      </c>
      <c r="M316" s="21" t="str">
        <f>IF(ISNUMBER(SEARCH("-??",B316)), "MÕÕDIK", VLOOKUP(L316,Abiinfo!C:D,2,0))</f>
        <v>MÕÕDIK</v>
      </c>
      <c r="N316" s="9" t="str">
        <f>IF(A316="","",IF(COUNTIF($B:$B,TRIM(A316))=0,"#VANEM puudub",""))</f>
        <v/>
      </c>
      <c r="O316" s="9">
        <f>IF(ISNUMBER(SEARCH("-",B316)),1,0)</f>
        <v>1</v>
      </c>
      <c r="P316" s="9" t="str">
        <f>IF(A316="",
   B316,
   INDEX($P:$P,MATCH(A316,$B:$B,0))&amp; "." &amp; IF(O316=1,"0","1")&amp; "." &amp; B316)</f>
        <v>HE.0.HE-17</v>
      </c>
    </row>
    <row r="317" spans="1:16" x14ac:dyDescent="0.25">
      <c r="A317" s="19" t="s">
        <v>1024</v>
      </c>
      <c r="B317" s="19" t="s">
        <v>2839</v>
      </c>
      <c r="C317" s="19"/>
      <c r="D317" s="19" t="s">
        <v>2840</v>
      </c>
      <c r="E317" s="19" t="s">
        <v>42</v>
      </c>
      <c r="F317" s="19"/>
      <c r="G317" s="19"/>
      <c r="H317" s="19" t="s">
        <v>1971</v>
      </c>
      <c r="I317" s="19" t="s">
        <v>1975</v>
      </c>
      <c r="J317" s="19" t="s">
        <v>1050</v>
      </c>
      <c r="K317" s="20"/>
      <c r="L317" s="20">
        <f>LEN(B317)</f>
        <v>5</v>
      </c>
      <c r="M317" s="21" t="str">
        <f>IF(ISNUMBER(SEARCH("-??",B317)), "MÕÕDIK", VLOOKUP(L317,Abiinfo!C:D,2,0))</f>
        <v>MÕÕDIK</v>
      </c>
      <c r="N317" s="9" t="str">
        <f>IF(A317="","",IF(COUNTIF($B:$B,TRIM(A317))=0,"#VANEM puudub",""))</f>
        <v/>
      </c>
      <c r="O317" s="9">
        <f>IF(ISNUMBER(SEARCH("-",B317)),1,0)</f>
        <v>1</v>
      </c>
      <c r="P317" s="9" t="str">
        <f>IF(A317="",
   B317,
   INDEX($P:$P,MATCH(A317,$B:$B,0))&amp; "." &amp; IF(O317=1,"0","1")&amp; "." &amp; B317)</f>
        <v>HE.0.HE-18</v>
      </c>
    </row>
    <row r="318" spans="1:16" x14ac:dyDescent="0.25">
      <c r="A318" s="19" t="s">
        <v>1024</v>
      </c>
      <c r="B318" s="19" t="s">
        <v>2841</v>
      </c>
      <c r="C318" s="19"/>
      <c r="D318" s="19" t="s">
        <v>3359</v>
      </c>
      <c r="E318" s="19" t="s">
        <v>42</v>
      </c>
      <c r="F318" s="19"/>
      <c r="G318" s="19"/>
      <c r="H318" s="19" t="s">
        <v>1971</v>
      </c>
      <c r="I318" s="19" t="s">
        <v>1975</v>
      </c>
      <c r="J318" s="19" t="s">
        <v>1050</v>
      </c>
      <c r="K318" s="20"/>
      <c r="L318" s="20">
        <f>LEN(B318)</f>
        <v>5</v>
      </c>
      <c r="M318" s="21" t="str">
        <f>IF(ISNUMBER(SEARCH("-??",B318)), "MÕÕDIK", VLOOKUP(L318,Abiinfo!C:D,2,0))</f>
        <v>MÕÕDIK</v>
      </c>
      <c r="N318" s="9" t="str">
        <f>IF(A318="","",IF(COUNTIF($B:$B,TRIM(A318))=0,"#VANEM puudub",""))</f>
        <v/>
      </c>
      <c r="O318" s="9">
        <f>IF(ISNUMBER(SEARCH("-",B318)),1,0)</f>
        <v>1</v>
      </c>
      <c r="P318" s="9" t="str">
        <f>IF(A318="",
   B318,
   INDEX($P:$P,MATCH(A318,$B:$B,0))&amp; "." &amp; IF(O318=1,"0","1")&amp; "." &amp; B318)</f>
        <v>HE.0.HE-19</v>
      </c>
    </row>
    <row r="319" spans="1:16" x14ac:dyDescent="0.25">
      <c r="A319" s="19" t="s">
        <v>1024</v>
      </c>
      <c r="B319" s="19" t="s">
        <v>2842</v>
      </c>
      <c r="C319" s="19"/>
      <c r="D319" s="19" t="s">
        <v>2843</v>
      </c>
      <c r="E319" s="19" t="s">
        <v>42</v>
      </c>
      <c r="F319" s="19"/>
      <c r="G319" s="19"/>
      <c r="H319" s="19" t="s">
        <v>1973</v>
      </c>
      <c r="I319" s="19" t="s">
        <v>1974</v>
      </c>
      <c r="J319" s="19" t="s">
        <v>1050</v>
      </c>
      <c r="K319" s="20"/>
      <c r="L319" s="20">
        <f>LEN(B319)</f>
        <v>5</v>
      </c>
      <c r="M319" s="21" t="str">
        <f>IF(ISNUMBER(SEARCH("-??",B319)), "MÕÕDIK", VLOOKUP(L319,Abiinfo!C:D,2,0))</f>
        <v>MÕÕDIK</v>
      </c>
      <c r="N319" s="9" t="str">
        <f>IF(A319="","",IF(COUNTIF($B:$B,TRIM(A319))=0,"#VANEM puudub",""))</f>
        <v/>
      </c>
      <c r="O319" s="9">
        <f>IF(ISNUMBER(SEARCH("-",B319)),1,0)</f>
        <v>1</v>
      </c>
      <c r="P319" s="9" t="str">
        <f>IF(A319="",
   B319,
   INDEX($P:$P,MATCH(A319,$B:$B,0))&amp; "." &amp; IF(O319=1,"0","1")&amp; "." &amp; B319)</f>
        <v>HE.0.HE-20</v>
      </c>
    </row>
    <row r="320" spans="1:16" ht="41.4" x14ac:dyDescent="0.25">
      <c r="A320" s="19" t="s">
        <v>1024</v>
      </c>
      <c r="B320" s="19" t="s">
        <v>2844</v>
      </c>
      <c r="C320" s="19"/>
      <c r="D320" s="19" t="s">
        <v>2845</v>
      </c>
      <c r="E320" s="19" t="s">
        <v>11</v>
      </c>
      <c r="F320" s="19"/>
      <c r="G320" s="19"/>
      <c r="H320" s="19" t="s">
        <v>1973</v>
      </c>
      <c r="I320" s="19" t="s">
        <v>1974</v>
      </c>
      <c r="J320" s="19" t="s">
        <v>3200</v>
      </c>
      <c r="K320" s="20"/>
      <c r="L320" s="20">
        <f>LEN(B320)</f>
        <v>5</v>
      </c>
      <c r="M320" s="21" t="str">
        <f>IF(ISNUMBER(SEARCH("-??",B320)), "MÕÕDIK", VLOOKUP(L320,Abiinfo!C:D,2,0))</f>
        <v>MÕÕDIK</v>
      </c>
      <c r="N320" s="9" t="str">
        <f>IF(A320="","",IF(COUNTIF($B:$B,TRIM(A320))=0,"#VANEM puudub",""))</f>
        <v/>
      </c>
      <c r="O320" s="9">
        <f>IF(ISNUMBER(SEARCH("-",B320)),1,0)</f>
        <v>1</v>
      </c>
      <c r="P320" s="9" t="str">
        <f>IF(A320="",
   B320,
   INDEX($P:$P,MATCH(A320,$B:$B,0))&amp; "." &amp; IF(O320=1,"0","1")&amp; "." &amp; B320)</f>
        <v>HE.0.HE-21</v>
      </c>
    </row>
    <row r="321" spans="1:16" x14ac:dyDescent="0.25">
      <c r="A321" s="19" t="s">
        <v>1024</v>
      </c>
      <c r="B321" s="19" t="s">
        <v>2846</v>
      </c>
      <c r="C321" s="19"/>
      <c r="D321" s="19" t="s">
        <v>2847</v>
      </c>
      <c r="E321" s="19" t="s">
        <v>42</v>
      </c>
      <c r="F321" s="19"/>
      <c r="G321" s="19"/>
      <c r="H321" s="19" t="s">
        <v>1971</v>
      </c>
      <c r="I321" s="19" t="s">
        <v>1974</v>
      </c>
      <c r="J321" s="19" t="s">
        <v>1050</v>
      </c>
      <c r="K321" s="20"/>
      <c r="L321" s="20">
        <f>LEN(B321)</f>
        <v>5</v>
      </c>
      <c r="M321" s="21" t="str">
        <f>IF(ISNUMBER(SEARCH("-??",B321)), "MÕÕDIK", VLOOKUP(L321,Abiinfo!C:D,2,0))</f>
        <v>MÕÕDIK</v>
      </c>
      <c r="N321" s="9" t="str">
        <f>IF(A321="","",IF(COUNTIF($B:$B,TRIM(A321))=0,"#VANEM puudub",""))</f>
        <v/>
      </c>
      <c r="O321" s="9">
        <f>IF(ISNUMBER(SEARCH("-",B321)),1,0)</f>
        <v>1</v>
      </c>
      <c r="P321" s="9" t="str">
        <f>IF(A321="",
   B321,
   INDEX($P:$P,MATCH(A321,$B:$B,0))&amp; "." &amp; IF(O321=1,"0","1")&amp; "." &amp; B321)</f>
        <v>HE.0.HE-22</v>
      </c>
    </row>
    <row r="322" spans="1:16" ht="27.6" x14ac:dyDescent="0.25">
      <c r="A322" s="19" t="s">
        <v>1024</v>
      </c>
      <c r="B322" s="19" t="s">
        <v>1036</v>
      </c>
      <c r="C322" s="19" t="s">
        <v>1037</v>
      </c>
      <c r="D322" s="19" t="s">
        <v>1038</v>
      </c>
      <c r="E322" s="19" t="s">
        <v>11</v>
      </c>
      <c r="F322" s="19" t="s">
        <v>42</v>
      </c>
      <c r="G322" s="19"/>
      <c r="H322" s="19"/>
      <c r="I322" s="19"/>
      <c r="J322" s="19"/>
      <c r="K322" s="20"/>
      <c r="L322" s="20">
        <f>LEN(B322)</f>
        <v>4</v>
      </c>
      <c r="M322" s="21" t="str">
        <f>IF(ISNUMBER(SEARCH("-??",B322)), "MÕÕDIK", VLOOKUP(L322,Abiinfo!C:D,2,0))</f>
        <v>programm</v>
      </c>
      <c r="N322" s="9" t="str">
        <f>IF(A322="","",IF(COUNTIF($B:$B,TRIM(A322))=0,"#VANEM puudub",""))</f>
        <v/>
      </c>
      <c r="O322" s="9">
        <f>IF(ISNUMBER(SEARCH("-",B322)),1,0)</f>
        <v>0</v>
      </c>
      <c r="P322" s="9" t="str">
        <f>IF(A322="",
   B322,
   INDEX($P:$P,MATCH(A322,$B:$B,0))&amp; "." &amp; IF(O322=1,"0","1")&amp; "." &amp; B322)</f>
        <v>HE.1.HE01</v>
      </c>
    </row>
    <row r="323" spans="1:16" ht="27.6" x14ac:dyDescent="0.25">
      <c r="A323" s="19" t="s">
        <v>1036</v>
      </c>
      <c r="B323" s="19" t="s">
        <v>1039</v>
      </c>
      <c r="C323" s="19"/>
      <c r="D323" s="19" t="s">
        <v>2848</v>
      </c>
      <c r="E323" s="19" t="s">
        <v>11</v>
      </c>
      <c r="F323" s="19"/>
      <c r="G323" s="19"/>
      <c r="H323" s="19" t="s">
        <v>1971</v>
      </c>
      <c r="I323" s="19" t="s">
        <v>1974</v>
      </c>
      <c r="J323" s="19" t="s">
        <v>1040</v>
      </c>
      <c r="K323" s="20"/>
      <c r="L323" s="20">
        <f>LEN(B323)</f>
        <v>7</v>
      </c>
      <c r="M323" s="21" t="str">
        <f>IF(ISNUMBER(SEARCH("-??",B323)), "MÕÕDIK", VLOOKUP(L323,Abiinfo!C:D,2,0))</f>
        <v>MÕÕDIK</v>
      </c>
      <c r="N323" s="9" t="str">
        <f>IF(A323="","",IF(COUNTIF($B:$B,TRIM(A323))=0,"#VANEM puudub",""))</f>
        <v/>
      </c>
      <c r="O323" s="9">
        <f>IF(ISNUMBER(SEARCH("-",B323)),1,0)</f>
        <v>1</v>
      </c>
      <c r="P323" s="9" t="str">
        <f>IF(A323="",
   B323,
   INDEX($P:$P,MATCH(A323,$B:$B,0))&amp; "." &amp; IF(O323=1,"0","1")&amp; "." &amp; B323)</f>
        <v>HE.1.HE01.0.HE01-01</v>
      </c>
    </row>
    <row r="324" spans="1:16" x14ac:dyDescent="0.25">
      <c r="A324" s="19" t="s">
        <v>1036</v>
      </c>
      <c r="B324" s="19" t="s">
        <v>2849</v>
      </c>
      <c r="C324" s="19"/>
      <c r="D324" s="19" t="s">
        <v>1029</v>
      </c>
      <c r="E324" s="19" t="s">
        <v>11</v>
      </c>
      <c r="F324" s="19"/>
      <c r="G324" s="19"/>
      <c r="H324" s="19" t="s">
        <v>1973</v>
      </c>
      <c r="I324" s="19" t="s">
        <v>1974</v>
      </c>
      <c r="J324" s="19" t="s">
        <v>20</v>
      </c>
      <c r="K324" s="20"/>
      <c r="L324" s="20">
        <f>LEN(B324)</f>
        <v>7</v>
      </c>
      <c r="M324" s="21" t="str">
        <f>IF(ISNUMBER(SEARCH("-??",B324)), "MÕÕDIK", VLOOKUP(L324,Abiinfo!C:D,2,0))</f>
        <v>MÕÕDIK</v>
      </c>
      <c r="N324" s="9" t="str">
        <f>IF(A324="","",IF(COUNTIF($B:$B,TRIM(A324))=0,"#VANEM puudub",""))</f>
        <v/>
      </c>
      <c r="O324" s="9">
        <f>IF(ISNUMBER(SEARCH("-",B324)),1,0)</f>
        <v>1</v>
      </c>
      <c r="P324" s="9" t="str">
        <f>IF(A324="",
   B324,
   INDEX($P:$P,MATCH(A324,$B:$B,0))&amp; "." &amp; IF(O324=1,"0","1")&amp; "." &amp; B324)</f>
        <v>HE.1.HE01.0.HE01-07</v>
      </c>
    </row>
    <row r="325" spans="1:16" ht="27.6" x14ac:dyDescent="0.25">
      <c r="A325" s="19" t="s">
        <v>1036</v>
      </c>
      <c r="B325" s="19" t="s">
        <v>1041</v>
      </c>
      <c r="C325" s="19" t="s">
        <v>4727</v>
      </c>
      <c r="D325" s="19" t="s">
        <v>1038</v>
      </c>
      <c r="E325" s="19" t="s">
        <v>11</v>
      </c>
      <c r="F325" s="19"/>
      <c r="G325" s="19"/>
      <c r="H325" s="19"/>
      <c r="I325" s="19"/>
      <c r="J325" s="19"/>
      <c r="K325" s="20"/>
      <c r="L325" s="20">
        <f>LEN(B325)</f>
        <v>6</v>
      </c>
      <c r="M325" s="21" t="str">
        <f>IF(ISNUMBER(SEARCH("-??",B325)), "MÕÕDIK", VLOOKUP(L325,Abiinfo!C:D,2,0))</f>
        <v>meede</v>
      </c>
      <c r="N325" s="9" t="str">
        <f>IF(A325="","",IF(COUNTIF($B:$B,TRIM(A325))=0,"#VANEM puudub",""))</f>
        <v/>
      </c>
      <c r="O325" s="9">
        <f>IF(ISNUMBER(SEARCH("-",B325)),1,0)</f>
        <v>0</v>
      </c>
      <c r="P325" s="9" t="str">
        <f>IF(A325="",
   B325,
   INDEX($P:$P,MATCH(A325,$B:$B,0))&amp; "." &amp; IF(O325=1,"0","1")&amp; "." &amp; B325)</f>
        <v>HE.1.HE01.1.HE0101</v>
      </c>
    </row>
    <row r="326" spans="1:16" ht="41.4" x14ac:dyDescent="0.25">
      <c r="A326" s="19" t="s">
        <v>1041</v>
      </c>
      <c r="B326" s="19" t="s">
        <v>1042</v>
      </c>
      <c r="C326" s="19" t="s">
        <v>5676</v>
      </c>
      <c r="D326" s="19" t="s">
        <v>3869</v>
      </c>
      <c r="E326" s="19" t="s">
        <v>11</v>
      </c>
      <c r="F326" s="19" t="s">
        <v>42</v>
      </c>
      <c r="G326" s="19"/>
      <c r="H326" s="19"/>
      <c r="I326" s="19"/>
      <c r="J326" s="19"/>
      <c r="K326" s="20"/>
      <c r="L326" s="20">
        <f>LEN(B326)</f>
        <v>8</v>
      </c>
      <c r="M326" s="21" t="str">
        <f>IF(ISNUMBER(SEARCH("-??",B326)), "MÕÕDIK", VLOOKUP(L326,Abiinfo!C:D,2,0))</f>
        <v>programmi tegevus</v>
      </c>
      <c r="N326" s="9" t="str">
        <f>IF(A326="","",IF(COUNTIF($B:$B,TRIM(A326))=0,"#VANEM puudub",""))</f>
        <v/>
      </c>
      <c r="O326" s="9">
        <f>IF(ISNUMBER(SEARCH("-",B326)),1,0)</f>
        <v>0</v>
      </c>
      <c r="P326" s="9" t="str">
        <f>IF(A326="",
   B326,
   INDEX($P:$P,MATCH(A326,$B:$B,0))&amp; "." &amp; IF(O326=1,"0","1")&amp; "." &amp; B326)</f>
        <v>HE.1.HE01.1.HE0101.1.HE010102</v>
      </c>
    </row>
    <row r="327" spans="1:16" ht="27.6" x14ac:dyDescent="0.25">
      <c r="A327" s="19" t="s">
        <v>1042</v>
      </c>
      <c r="B327" s="19" t="s">
        <v>3870</v>
      </c>
      <c r="C327" s="19"/>
      <c r="D327" s="19" t="s">
        <v>2851</v>
      </c>
      <c r="E327" s="19" t="s">
        <v>11</v>
      </c>
      <c r="F327" s="19"/>
      <c r="G327" s="19"/>
      <c r="H327" s="19" t="s">
        <v>1971</v>
      </c>
      <c r="I327" s="19" t="s">
        <v>1975</v>
      </c>
      <c r="J327" s="19" t="s">
        <v>1040</v>
      </c>
      <c r="K327" s="20"/>
      <c r="L327" s="20">
        <f>LEN(B327)</f>
        <v>11</v>
      </c>
      <c r="M327" s="21" t="str">
        <f>IF(ISNUMBER(SEARCH("-??",B327)), "MÕÕDIK", VLOOKUP(L327,Abiinfo!C:D,2,0))</f>
        <v>MÕÕDIK</v>
      </c>
      <c r="N327" s="9" t="str">
        <f>IF(A327="","",IF(COUNTIF($B:$B,TRIM(A327))=0,"#VANEM puudub",""))</f>
        <v/>
      </c>
      <c r="O327" s="9">
        <f>IF(ISNUMBER(SEARCH("-",B327)),1,0)</f>
        <v>1</v>
      </c>
      <c r="P327" s="9" t="str">
        <f>IF(A327="",
   B327,
   INDEX($P:$P,MATCH(A327,$B:$B,0))&amp; "." &amp; IF(O327=1,"0","1")&amp; "." &amp; B327)</f>
        <v>HE.1.HE01.1.HE0101.1.HE010102.0.HE010102-11</v>
      </c>
    </row>
    <row r="328" spans="1:16" ht="27.6" x14ac:dyDescent="0.25">
      <c r="A328" s="19" t="s">
        <v>1042</v>
      </c>
      <c r="B328" s="19" t="s">
        <v>3871</v>
      </c>
      <c r="C328" s="19"/>
      <c r="D328" s="19" t="s">
        <v>2852</v>
      </c>
      <c r="E328" s="19" t="s">
        <v>11</v>
      </c>
      <c r="F328" s="19"/>
      <c r="G328" s="19"/>
      <c r="H328" s="19" t="s">
        <v>1971</v>
      </c>
      <c r="I328" s="19" t="s">
        <v>1975</v>
      </c>
      <c r="J328" s="19" t="s">
        <v>1040</v>
      </c>
      <c r="K328" s="20"/>
      <c r="L328" s="20">
        <f>LEN(B328)</f>
        <v>11</v>
      </c>
      <c r="M328" s="21" t="str">
        <f>IF(ISNUMBER(SEARCH("-??",B328)), "MÕÕDIK", VLOOKUP(L328,Abiinfo!C:D,2,0))</f>
        <v>MÕÕDIK</v>
      </c>
      <c r="N328" s="9" t="str">
        <f>IF(A328="","",IF(COUNTIF($B:$B,TRIM(A328))=0,"#VANEM puudub",""))</f>
        <v/>
      </c>
      <c r="O328" s="9">
        <f>IF(ISNUMBER(SEARCH("-",B328)),1,0)</f>
        <v>1</v>
      </c>
      <c r="P328" s="9" t="str">
        <f>IF(A328="",
   B328,
   INDEX($P:$P,MATCH(A328,$B:$B,0))&amp; "." &amp; IF(O328=1,"0","1")&amp; "." &amp; B328)</f>
        <v>HE.1.HE01.1.HE0101.1.HE010102.0.HE010102-12</v>
      </c>
    </row>
    <row r="329" spans="1:16" ht="27.6" x14ac:dyDescent="0.25">
      <c r="A329" s="19" t="s">
        <v>1042</v>
      </c>
      <c r="B329" s="19" t="s">
        <v>3872</v>
      </c>
      <c r="C329" s="19"/>
      <c r="D329" s="19" t="s">
        <v>2850</v>
      </c>
      <c r="E329" s="19" t="s">
        <v>11</v>
      </c>
      <c r="F329" s="19"/>
      <c r="G329" s="19"/>
      <c r="H329" s="19" t="s">
        <v>1971</v>
      </c>
      <c r="I329" s="19" t="s">
        <v>1974</v>
      </c>
      <c r="J329" s="19" t="s">
        <v>1040</v>
      </c>
      <c r="K329" s="20"/>
      <c r="L329" s="20">
        <f>LEN(B329)</f>
        <v>11</v>
      </c>
      <c r="M329" s="21" t="str">
        <f>IF(ISNUMBER(SEARCH("-??",B329)), "MÕÕDIK", VLOOKUP(L329,Abiinfo!C:D,2,0))</f>
        <v>MÕÕDIK</v>
      </c>
      <c r="N329" s="9" t="str">
        <f>IF(A329="","",IF(COUNTIF($B:$B,TRIM(A329))=0,"#VANEM puudub",""))</f>
        <v/>
      </c>
      <c r="O329" s="9">
        <f>IF(ISNUMBER(SEARCH("-",B329)),1,0)</f>
        <v>1</v>
      </c>
      <c r="P329" s="9" t="str">
        <f>IF(A329="",
   B329,
   INDEX($P:$P,MATCH(A329,$B:$B,0))&amp; "." &amp; IF(O329=1,"0","1")&amp; "." &amp; B329)</f>
        <v>HE.1.HE01.1.HE0101.1.HE010102.0.HE010102-13</v>
      </c>
    </row>
    <row r="330" spans="1:16" x14ac:dyDescent="0.25">
      <c r="A330" s="19" t="s">
        <v>1042</v>
      </c>
      <c r="B330" s="19" t="s">
        <v>3873</v>
      </c>
      <c r="C330" s="19"/>
      <c r="D330" s="19" t="s">
        <v>3874</v>
      </c>
      <c r="E330" s="19" t="s">
        <v>11</v>
      </c>
      <c r="F330" s="19"/>
      <c r="G330" s="19"/>
      <c r="H330" s="19" t="s">
        <v>1971</v>
      </c>
      <c r="I330" s="19" t="s">
        <v>1974</v>
      </c>
      <c r="J330" s="19" t="s">
        <v>3332</v>
      </c>
      <c r="K330" s="20"/>
      <c r="L330" s="20">
        <f>LEN(B330)</f>
        <v>11</v>
      </c>
      <c r="M330" s="21" t="str">
        <f>IF(ISNUMBER(SEARCH("-??",B330)), "MÕÕDIK", VLOOKUP(L330,Abiinfo!C:D,2,0))</f>
        <v>MÕÕDIK</v>
      </c>
      <c r="N330" s="9" t="str">
        <f>IF(A330="","",IF(COUNTIF($B:$B,TRIM(A330))=0,"#VANEM puudub",""))</f>
        <v/>
      </c>
      <c r="O330" s="9">
        <f>IF(ISNUMBER(SEARCH("-",B330)),1,0)</f>
        <v>1</v>
      </c>
      <c r="P330" s="9" t="str">
        <f>IF(A330="",
   B330,
   INDEX($P:$P,MATCH(A330,$B:$B,0))&amp; "." &amp; IF(O330=1,"0","1")&amp; "." &amp; B330)</f>
        <v>HE.1.HE01.1.HE0101.1.HE010102.0.HE010102-14</v>
      </c>
    </row>
    <row r="331" spans="1:16" ht="41.4" x14ac:dyDescent="0.25">
      <c r="A331" s="19" t="s">
        <v>1042</v>
      </c>
      <c r="B331" s="19" t="s">
        <v>1043</v>
      </c>
      <c r="C331" s="19" t="s">
        <v>2903</v>
      </c>
      <c r="D331" s="19" t="s">
        <v>3875</v>
      </c>
      <c r="E331" s="19" t="s">
        <v>16</v>
      </c>
      <c r="F331" s="19"/>
      <c r="G331" s="19"/>
      <c r="H331" s="19"/>
      <c r="I331" s="19"/>
      <c r="J331" s="19"/>
      <c r="K331" s="20"/>
      <c r="L331" s="20">
        <f>LEN(B331)</f>
        <v>10</v>
      </c>
      <c r="M331" s="21" t="str">
        <f>IF(ISNUMBER(SEARCH("-??",B331)), "MÕÕDIK", VLOOKUP(L331,Abiinfo!C:D,2,0))</f>
        <v>teenus</v>
      </c>
      <c r="N331" s="9" t="str">
        <f>IF(A331="","",IF(COUNTIF($B:$B,TRIM(A331))=0,"#VANEM puudub",""))</f>
        <v/>
      </c>
      <c r="O331" s="9">
        <f>IF(ISNUMBER(SEARCH("-",B331)),1,0)</f>
        <v>0</v>
      </c>
      <c r="P331" s="9" t="str">
        <f>IF(A331="",
   B331,
   INDEX($P:$P,MATCH(A331,$B:$B,0))&amp; "." &amp; IF(O331=1,"0","1")&amp; "." &amp; B331)</f>
        <v>HE.1.HE01.1.HE0101.1.HE010102.1.HE01010201</v>
      </c>
    </row>
    <row r="332" spans="1:16" ht="41.4" x14ac:dyDescent="0.25">
      <c r="A332" s="19" t="s">
        <v>1043</v>
      </c>
      <c r="B332" s="19" t="s">
        <v>1044</v>
      </c>
      <c r="C332" s="19"/>
      <c r="D332" s="19" t="s">
        <v>1045</v>
      </c>
      <c r="E332" s="19" t="s">
        <v>16</v>
      </c>
      <c r="F332" s="19"/>
      <c r="G332" s="19"/>
      <c r="H332" s="19" t="s">
        <v>1971</v>
      </c>
      <c r="I332" s="19" t="s">
        <v>1974</v>
      </c>
      <c r="J332" s="19" t="s">
        <v>3200</v>
      </c>
      <c r="K332" s="20"/>
      <c r="L332" s="20">
        <f>LEN(B332)</f>
        <v>13</v>
      </c>
      <c r="M332" s="21" t="str">
        <f>IF(ISNUMBER(SEARCH("-??",B332)), "MÕÕDIK", VLOOKUP(L332,Abiinfo!C:D,2,0))</f>
        <v>MÕÕDIK</v>
      </c>
      <c r="N332" s="9" t="str">
        <f>IF(A332="","",IF(COUNTIF($B:$B,TRIM(A332))=0,"#VANEM puudub",""))</f>
        <v/>
      </c>
      <c r="O332" s="9">
        <f>IF(ISNUMBER(SEARCH("-",B332)),1,0)</f>
        <v>1</v>
      </c>
      <c r="P332" s="9" t="str">
        <f>IF(A332="",
   B332,
   INDEX($P:$P,MATCH(A332,$B:$B,0))&amp; "." &amp; IF(O332=1,"0","1")&amp; "." &amp; B332)</f>
        <v>HE.1.HE01.1.HE0101.1.HE010102.1.HE01010201.0.HE01010201-01</v>
      </c>
    </row>
    <row r="333" spans="1:16" ht="27.6" x14ac:dyDescent="0.25">
      <c r="A333" s="19" t="s">
        <v>1042</v>
      </c>
      <c r="B333" s="19" t="s">
        <v>1046</v>
      </c>
      <c r="C333" s="19" t="s">
        <v>1047</v>
      </c>
      <c r="D333" s="19" t="s">
        <v>3876</v>
      </c>
      <c r="E333" s="19" t="s">
        <v>16</v>
      </c>
      <c r="F333" s="19"/>
      <c r="G333" s="19"/>
      <c r="H333" s="19"/>
      <c r="I333" s="19"/>
      <c r="J333" s="19"/>
      <c r="K333" s="20"/>
      <c r="L333" s="20">
        <f>LEN(B333)</f>
        <v>10</v>
      </c>
      <c r="M333" s="21" t="str">
        <f>IF(ISNUMBER(SEARCH("-??",B333)), "MÕÕDIK", VLOOKUP(L333,Abiinfo!C:D,2,0))</f>
        <v>teenus</v>
      </c>
      <c r="N333" s="9" t="str">
        <f>IF(A333="","",IF(COUNTIF($B:$B,TRIM(A333))=0,"#VANEM puudub",""))</f>
        <v/>
      </c>
      <c r="O333" s="9">
        <f>IF(ISNUMBER(SEARCH("-",B333)),1,0)</f>
        <v>0</v>
      </c>
      <c r="P333" s="9" t="str">
        <f>IF(A333="",
   B333,
   INDEX($P:$P,MATCH(A333,$B:$B,0))&amp; "." &amp; IF(O333=1,"0","1")&amp; "." &amp; B333)</f>
        <v>HE.1.HE01.1.HE0101.1.HE010102.1.HE01010203</v>
      </c>
    </row>
    <row r="334" spans="1:16" x14ac:dyDescent="0.25">
      <c r="A334" s="19" t="s">
        <v>1046</v>
      </c>
      <c r="B334" s="19" t="s">
        <v>3331</v>
      </c>
      <c r="C334" s="19"/>
      <c r="D334" s="19" t="s">
        <v>5132</v>
      </c>
      <c r="E334" s="19" t="s">
        <v>16</v>
      </c>
      <c r="F334" s="19"/>
      <c r="G334" s="19"/>
      <c r="H334" s="19" t="s">
        <v>1972</v>
      </c>
      <c r="I334" s="19" t="s">
        <v>1974</v>
      </c>
      <c r="J334" s="19" t="s">
        <v>3332</v>
      </c>
      <c r="K334" s="20"/>
      <c r="L334" s="20">
        <f>LEN(B334)</f>
        <v>13</v>
      </c>
      <c r="M334" s="21" t="str">
        <f>IF(ISNUMBER(SEARCH("-??",B334)), "MÕÕDIK", VLOOKUP(L334,Abiinfo!C:D,2,0))</f>
        <v>MÕÕDIK</v>
      </c>
      <c r="N334" s="9" t="str">
        <f>IF(A334="","",IF(COUNTIF($B:$B,TRIM(A334))=0,"#VANEM puudub",""))</f>
        <v/>
      </c>
      <c r="O334" s="9">
        <f>IF(ISNUMBER(SEARCH("-",B334)),1,0)</f>
        <v>1</v>
      </c>
      <c r="P334" s="9" t="str">
        <f>IF(A334="",
   B334,
   INDEX($P:$P,MATCH(A334,$B:$B,0))&amp; "." &amp; IF(O334=1,"0","1")&amp; "." &amp; B334)</f>
        <v>HE.1.HE01.1.HE0101.1.HE010102.1.HE01010203.0.HE01010203-02</v>
      </c>
    </row>
    <row r="335" spans="1:16" ht="41.4" x14ac:dyDescent="0.25">
      <c r="A335" s="19" t="s">
        <v>1042</v>
      </c>
      <c r="B335" s="19" t="s">
        <v>1048</v>
      </c>
      <c r="C335" s="19" t="s">
        <v>3877</v>
      </c>
      <c r="D335" s="19" t="s">
        <v>3878</v>
      </c>
      <c r="E335" s="19" t="s">
        <v>16</v>
      </c>
      <c r="F335" s="19"/>
      <c r="G335" s="19"/>
      <c r="H335" s="19"/>
      <c r="I335" s="19"/>
      <c r="J335" s="19"/>
      <c r="K335" s="20"/>
      <c r="L335" s="20">
        <f>LEN(B335)</f>
        <v>10</v>
      </c>
      <c r="M335" s="21" t="str">
        <f>IF(ISNUMBER(SEARCH("-??",B335)), "MÕÕDIK", VLOOKUP(L335,Abiinfo!C:D,2,0))</f>
        <v>teenus</v>
      </c>
      <c r="N335" s="9" t="str">
        <f>IF(A335="","",IF(COUNTIF($B:$B,TRIM(A335))=0,"#VANEM puudub",""))</f>
        <v/>
      </c>
      <c r="O335" s="9">
        <f>IF(ISNUMBER(SEARCH("-",B335)),1,0)</f>
        <v>0</v>
      </c>
      <c r="P335" s="9" t="str">
        <f>IF(A335="",
   B335,
   INDEX($P:$P,MATCH(A335,$B:$B,0))&amp; "." &amp; IF(O335=1,"0","1")&amp; "." &amp; B335)</f>
        <v>HE.1.HE01.1.HE0101.1.HE010102.1.HE01010204</v>
      </c>
    </row>
    <row r="336" spans="1:16" x14ac:dyDescent="0.25">
      <c r="A336" s="19" t="s">
        <v>1048</v>
      </c>
      <c r="B336" s="19" t="s">
        <v>3333</v>
      </c>
      <c r="C336" s="19"/>
      <c r="D336" s="19" t="s">
        <v>5133</v>
      </c>
      <c r="E336" s="19" t="s">
        <v>16</v>
      </c>
      <c r="F336" s="19"/>
      <c r="G336" s="19" t="s">
        <v>3334</v>
      </c>
      <c r="H336" s="19" t="s">
        <v>1972</v>
      </c>
      <c r="I336" s="19" t="s">
        <v>1974</v>
      </c>
      <c r="J336" s="19" t="s">
        <v>2853</v>
      </c>
      <c r="K336" s="20"/>
      <c r="L336" s="20">
        <f>LEN(B336)</f>
        <v>13</v>
      </c>
      <c r="M336" s="21" t="str">
        <f>IF(ISNUMBER(SEARCH("-??",B336)), "MÕÕDIK", VLOOKUP(L336,Abiinfo!C:D,2,0))</f>
        <v>MÕÕDIK</v>
      </c>
      <c r="N336" s="9" t="str">
        <f>IF(A336="","",IF(COUNTIF($B:$B,TRIM(A336))=0,"#VANEM puudub",""))</f>
        <v/>
      </c>
      <c r="O336" s="9">
        <f>IF(ISNUMBER(SEARCH("-",B336)),1,0)</f>
        <v>1</v>
      </c>
      <c r="P336" s="9" t="str">
        <f>IF(A336="",
   B336,
   INDEX($P:$P,MATCH(A336,$B:$B,0))&amp; "." &amp; IF(O336=1,"0","1")&amp; "." &amp; B336)</f>
        <v>HE.1.HE01.1.HE0101.1.HE010102.1.HE01010204.0.HE01010204-02</v>
      </c>
    </row>
    <row r="337" spans="1:16" ht="41.4" x14ac:dyDescent="0.25">
      <c r="A337" s="19" t="s">
        <v>1042</v>
      </c>
      <c r="B337" s="19" t="s">
        <v>1049</v>
      </c>
      <c r="C337" s="19" t="s">
        <v>3879</v>
      </c>
      <c r="D337" s="19" t="s">
        <v>4728</v>
      </c>
      <c r="E337" s="19" t="s">
        <v>16</v>
      </c>
      <c r="F337" s="19"/>
      <c r="G337" s="19"/>
      <c r="H337" s="19"/>
      <c r="I337" s="19"/>
      <c r="J337" s="19"/>
      <c r="K337" s="20"/>
      <c r="L337" s="20">
        <f>LEN(B337)</f>
        <v>10</v>
      </c>
      <c r="M337" s="21" t="str">
        <f>IF(ISNUMBER(SEARCH("-??",B337)), "MÕÕDIK", VLOOKUP(L337,Abiinfo!C:D,2,0))</f>
        <v>teenus</v>
      </c>
      <c r="N337" s="9" t="str">
        <f>IF(A337="","",IF(COUNTIF($B:$B,TRIM(A337))=0,"#VANEM puudub",""))</f>
        <v/>
      </c>
      <c r="O337" s="9">
        <f>IF(ISNUMBER(SEARCH("-",B337)),1,0)</f>
        <v>0</v>
      </c>
      <c r="P337" s="9" t="str">
        <f>IF(A337="",
   B337,
   INDEX($P:$P,MATCH(A337,$B:$B,0))&amp; "." &amp; IF(O337=1,"0","1")&amp; "." &amp; B337)</f>
        <v>HE.1.HE01.1.HE0101.1.HE010102.1.HE01010205</v>
      </c>
    </row>
    <row r="338" spans="1:16" x14ac:dyDescent="0.25">
      <c r="A338" s="19" t="s">
        <v>1049</v>
      </c>
      <c r="B338" s="19" t="s">
        <v>3335</v>
      </c>
      <c r="C338" s="19"/>
      <c r="D338" s="19" t="s">
        <v>5134</v>
      </c>
      <c r="E338" s="19" t="s">
        <v>16</v>
      </c>
      <c r="F338" s="19"/>
      <c r="G338" s="19"/>
      <c r="H338" s="19" t="s">
        <v>1972</v>
      </c>
      <c r="I338" s="19" t="s">
        <v>1974</v>
      </c>
      <c r="J338" s="19" t="s">
        <v>3336</v>
      </c>
      <c r="K338" s="20"/>
      <c r="L338" s="20">
        <f>LEN(B338)</f>
        <v>13</v>
      </c>
      <c r="M338" s="21" t="str">
        <f>IF(ISNUMBER(SEARCH("-??",B338)), "MÕÕDIK", VLOOKUP(L338,Abiinfo!C:D,2,0))</f>
        <v>MÕÕDIK</v>
      </c>
      <c r="N338" s="9" t="str">
        <f>IF(A338="","",IF(COUNTIF($B:$B,TRIM(A338))=0,"#VANEM puudub",""))</f>
        <v/>
      </c>
      <c r="O338" s="9">
        <f>IF(ISNUMBER(SEARCH("-",B338)),1,0)</f>
        <v>1</v>
      </c>
      <c r="P338" s="9" t="str">
        <f>IF(A338="",
   B338,
   INDEX($P:$P,MATCH(A338,$B:$B,0))&amp; "." &amp; IF(O338=1,"0","1")&amp; "." &amp; B338)</f>
        <v>HE.1.HE01.1.HE0101.1.HE010102.1.HE01010205.0.HE01010205-02</v>
      </c>
    </row>
    <row r="339" spans="1:16" ht="27.6" x14ac:dyDescent="0.25">
      <c r="A339" s="19" t="s">
        <v>1042</v>
      </c>
      <c r="B339" s="19" t="s">
        <v>3882</v>
      </c>
      <c r="C339" s="19" t="s">
        <v>3883</v>
      </c>
      <c r="D339" s="19" t="s">
        <v>3884</v>
      </c>
      <c r="E339" s="19" t="s">
        <v>16</v>
      </c>
      <c r="F339" s="19"/>
      <c r="G339" s="19"/>
      <c r="H339" s="19"/>
      <c r="I339" s="19"/>
      <c r="J339" s="19"/>
      <c r="K339" s="20"/>
      <c r="L339" s="20">
        <f>LEN(B339)</f>
        <v>10</v>
      </c>
      <c r="M339" s="21" t="str">
        <f>IF(ISNUMBER(SEARCH("-??",B339)), "MÕÕDIK", VLOOKUP(L339,Abiinfo!C:D,2,0))</f>
        <v>teenus</v>
      </c>
      <c r="N339" s="9" t="str">
        <f>IF(A339="","",IF(COUNTIF($B:$B,TRIM(A339))=0,"#VANEM puudub",""))</f>
        <v/>
      </c>
      <c r="O339" s="9">
        <f>IF(ISNUMBER(SEARCH("-",B339)),1,0)</f>
        <v>0</v>
      </c>
      <c r="P339" s="9" t="str">
        <f>IF(A339="",
   B339,
   INDEX($P:$P,MATCH(A339,$B:$B,0))&amp; "." &amp; IF(O339=1,"0","1")&amp; "." &amp; B339)</f>
        <v>HE.1.HE01.1.HE0101.1.HE010102.1.HE01010217</v>
      </c>
    </row>
    <row r="340" spans="1:16" ht="41.4" x14ac:dyDescent="0.25">
      <c r="A340" s="19" t="s">
        <v>3882</v>
      </c>
      <c r="B340" s="19" t="s">
        <v>3885</v>
      </c>
      <c r="C340" s="19"/>
      <c r="D340" s="19" t="s">
        <v>3886</v>
      </c>
      <c r="E340" s="19" t="s">
        <v>16</v>
      </c>
      <c r="F340" s="19"/>
      <c r="G340" s="19"/>
      <c r="H340" s="19" t="s">
        <v>1971</v>
      </c>
      <c r="I340" s="19" t="s">
        <v>1974</v>
      </c>
      <c r="J340" s="19" t="s">
        <v>3200</v>
      </c>
      <c r="K340" s="20"/>
      <c r="L340" s="20">
        <f>LEN(B340)</f>
        <v>13</v>
      </c>
      <c r="M340" s="21" t="str">
        <f>IF(ISNUMBER(SEARCH("-??",B340)), "MÕÕDIK", VLOOKUP(L340,Abiinfo!C:D,2,0))</f>
        <v>MÕÕDIK</v>
      </c>
      <c r="N340" s="9" t="str">
        <f>IF(A340="","",IF(COUNTIF($B:$B,TRIM(A340))=0,"#VANEM puudub",""))</f>
        <v/>
      </c>
      <c r="O340" s="9">
        <f>IF(ISNUMBER(SEARCH("-",B340)),1,0)</f>
        <v>1</v>
      </c>
      <c r="P340" s="9" t="str">
        <f>IF(A340="",
   B340,
   INDEX($P:$P,MATCH(A340,$B:$B,0))&amp; "." &amp; IF(O340=1,"0","1")&amp; "." &amp; B340)</f>
        <v>HE.1.HE01.1.HE0101.1.HE010102.1.HE01010217.0.HE01010217-01</v>
      </c>
    </row>
    <row r="341" spans="1:16" ht="41.4" x14ac:dyDescent="0.25">
      <c r="A341" s="19" t="s">
        <v>1042</v>
      </c>
      <c r="B341" s="19" t="s">
        <v>2728</v>
      </c>
      <c r="C341" s="19" t="s">
        <v>2729</v>
      </c>
      <c r="D341" s="19" t="s">
        <v>3880</v>
      </c>
      <c r="E341" s="19" t="s">
        <v>16</v>
      </c>
      <c r="F341" s="19"/>
      <c r="G341" s="19"/>
      <c r="H341" s="19"/>
      <c r="I341" s="19"/>
      <c r="J341" s="19"/>
      <c r="K341" s="20"/>
      <c r="L341" s="20">
        <f>LEN(B341)</f>
        <v>10</v>
      </c>
      <c r="M341" s="21" t="str">
        <f>IF(ISNUMBER(SEARCH("-??",B341)), "MÕÕDIK", VLOOKUP(L341,Abiinfo!C:D,2,0))</f>
        <v>teenus</v>
      </c>
      <c r="N341" s="9" t="str">
        <f>IF(A341="","",IF(COUNTIF($B:$B,TRIM(A341))=0,"#VANEM puudub",""))</f>
        <v/>
      </c>
      <c r="O341" s="9">
        <f>IF(ISNUMBER(SEARCH("-",B341)),1,0)</f>
        <v>0</v>
      </c>
      <c r="P341" s="9" t="str">
        <f>IF(A341="",
   B341,
   INDEX($P:$P,MATCH(A341,$B:$B,0))&amp; "." &amp; IF(O341=1,"0","1")&amp; "." &amp; B341)</f>
        <v>HE.1.HE01.1.HE0101.1.HE010102.1.HE05020215</v>
      </c>
    </row>
    <row r="342" spans="1:16" ht="41.4" x14ac:dyDescent="0.25">
      <c r="A342" s="19" t="s">
        <v>2728</v>
      </c>
      <c r="B342" s="19" t="s">
        <v>2730</v>
      </c>
      <c r="C342" s="19"/>
      <c r="D342" s="19" t="s">
        <v>5135</v>
      </c>
      <c r="E342" s="19" t="s">
        <v>16</v>
      </c>
      <c r="F342" s="19"/>
      <c r="G342" s="19"/>
      <c r="H342" s="19" t="s">
        <v>1973</v>
      </c>
      <c r="I342" s="19" t="s">
        <v>1974</v>
      </c>
      <c r="J342" s="19" t="s">
        <v>3200</v>
      </c>
      <c r="K342" s="20"/>
      <c r="L342" s="20">
        <f>LEN(B342)</f>
        <v>13</v>
      </c>
      <c r="M342" s="21" t="str">
        <f>IF(ISNUMBER(SEARCH("-??",B342)), "MÕÕDIK", VLOOKUP(L342,Abiinfo!C:D,2,0))</f>
        <v>MÕÕDIK</v>
      </c>
      <c r="N342" s="9" t="str">
        <f>IF(A342="","",IF(COUNTIF($B:$B,TRIM(A342))=0,"#VANEM puudub",""))</f>
        <v/>
      </c>
      <c r="O342" s="9">
        <f>IF(ISNUMBER(SEARCH("-",B342)),1,0)</f>
        <v>1</v>
      </c>
      <c r="P342" s="9" t="str">
        <f>IF(A342="",
   B342,
   INDEX($P:$P,MATCH(A342,$B:$B,0))&amp; "." &amp; IF(O342=1,"0","1")&amp; "." &amp; B342)</f>
        <v>HE.1.HE01.1.HE0101.1.HE010102.1.HE05020215.0.HE05020215-01</v>
      </c>
    </row>
    <row r="343" spans="1:16" ht="41.4" x14ac:dyDescent="0.25">
      <c r="A343" s="19" t="s">
        <v>1042</v>
      </c>
      <c r="B343" s="19" t="s">
        <v>2854</v>
      </c>
      <c r="C343" s="19" t="s">
        <v>4729</v>
      </c>
      <c r="D343" s="19" t="s">
        <v>3881</v>
      </c>
      <c r="E343" s="19" t="s">
        <v>16</v>
      </c>
      <c r="F343" s="19"/>
      <c r="G343" s="19"/>
      <c r="H343" s="19"/>
      <c r="I343" s="19"/>
      <c r="J343" s="19"/>
      <c r="K343" s="20"/>
      <c r="L343" s="20">
        <f>LEN(B343)</f>
        <v>10</v>
      </c>
      <c r="M343" s="21" t="str">
        <f>IF(ISNUMBER(SEARCH("-??",B343)), "MÕÕDIK", VLOOKUP(L343,Abiinfo!C:D,2,0))</f>
        <v>teenus</v>
      </c>
      <c r="N343" s="9" t="str">
        <f>IF(A343="","",IF(COUNTIF($B:$B,TRIM(A343))=0,"#VANEM puudub",""))</f>
        <v/>
      </c>
      <c r="O343" s="9">
        <f>IF(ISNUMBER(SEARCH("-",B343)),1,0)</f>
        <v>0</v>
      </c>
      <c r="P343" s="9" t="str">
        <f>IF(A343="",
   B343,
   INDEX($P:$P,MATCH(A343,$B:$B,0))&amp; "." &amp; IF(O343=1,"0","1")&amp; "." &amp; B343)</f>
        <v>HE.1.HE01.1.HE0101.1.HE010102.1.HE05020216</v>
      </c>
    </row>
    <row r="344" spans="1:16" ht="41.4" x14ac:dyDescent="0.25">
      <c r="A344" s="19" t="s">
        <v>2854</v>
      </c>
      <c r="B344" s="19" t="s">
        <v>2855</v>
      </c>
      <c r="C344" s="19"/>
      <c r="D344" s="19" t="s">
        <v>5136</v>
      </c>
      <c r="E344" s="19" t="s">
        <v>16</v>
      </c>
      <c r="F344" s="19"/>
      <c r="G344" s="19"/>
      <c r="H344" s="19" t="s">
        <v>1973</v>
      </c>
      <c r="I344" s="19" t="s">
        <v>1974</v>
      </c>
      <c r="J344" s="19" t="s">
        <v>3200</v>
      </c>
      <c r="K344" s="20"/>
      <c r="L344" s="20">
        <f>LEN(B344)</f>
        <v>13</v>
      </c>
      <c r="M344" s="21" t="str">
        <f>IF(ISNUMBER(SEARCH("-??",B344)), "MÕÕDIK", VLOOKUP(L344,Abiinfo!C:D,2,0))</f>
        <v>MÕÕDIK</v>
      </c>
      <c r="N344" s="9" t="str">
        <f>IF(A344="","",IF(COUNTIF($B:$B,TRIM(A344))=0,"#VANEM puudub",""))</f>
        <v/>
      </c>
      <c r="O344" s="9">
        <f>IF(ISNUMBER(SEARCH("-",B344)),1,0)</f>
        <v>1</v>
      </c>
      <c r="P344" s="9" t="str">
        <f>IF(A344="",
   B344,
   INDEX($P:$P,MATCH(A344,$B:$B,0))&amp; "." &amp; IF(O344=1,"0","1")&amp; "." &amp; B344)</f>
        <v>HE.1.HE01.1.HE0101.1.HE010102.1.HE05020216.0.HE05020216-01</v>
      </c>
    </row>
    <row r="345" spans="1:16" ht="41.4" x14ac:dyDescent="0.25">
      <c r="A345" s="19" t="s">
        <v>1041</v>
      </c>
      <c r="B345" s="19" t="s">
        <v>1051</v>
      </c>
      <c r="C345" s="19" t="s">
        <v>5677</v>
      </c>
      <c r="D345" s="19" t="s">
        <v>3887</v>
      </c>
      <c r="E345" s="19" t="s">
        <v>11</v>
      </c>
      <c r="F345" s="19" t="s">
        <v>42</v>
      </c>
      <c r="G345" s="19"/>
      <c r="H345" s="19"/>
      <c r="I345" s="19"/>
      <c r="J345" s="19"/>
      <c r="K345" s="20"/>
      <c r="L345" s="20">
        <f>LEN(B345)</f>
        <v>8</v>
      </c>
      <c r="M345" s="21" t="str">
        <f>IF(ISNUMBER(SEARCH("-??",B345)), "MÕÕDIK", VLOOKUP(L345,Abiinfo!C:D,2,0))</f>
        <v>programmi tegevus</v>
      </c>
      <c r="N345" s="9" t="str">
        <f>IF(A345="","",IF(COUNTIF($B:$B,TRIM(A345))=0,"#VANEM puudub",""))</f>
        <v/>
      </c>
      <c r="O345" s="9">
        <f>IF(ISNUMBER(SEARCH("-",B345)),1,0)</f>
        <v>0</v>
      </c>
      <c r="P345" s="9" t="str">
        <f>IF(A345="",
   B345,
   INDEX($P:$P,MATCH(A345,$B:$B,0))&amp; "." &amp; IF(O345=1,"0","1")&amp; "." &amp; B345)</f>
        <v>HE.1.HE01.1.HE0101.1.HE010103</v>
      </c>
    </row>
    <row r="346" spans="1:16" ht="27.6" x14ac:dyDescent="0.25">
      <c r="A346" s="19" t="s">
        <v>1051</v>
      </c>
      <c r="B346" s="19" t="s">
        <v>1052</v>
      </c>
      <c r="C346" s="19"/>
      <c r="D346" s="19" t="s">
        <v>3093</v>
      </c>
      <c r="E346" s="19" t="s">
        <v>11</v>
      </c>
      <c r="F346" s="19"/>
      <c r="G346" s="19"/>
      <c r="H346" s="19" t="s">
        <v>1973</v>
      </c>
      <c r="I346" s="19" t="s">
        <v>1975</v>
      </c>
      <c r="J346" s="19" t="s">
        <v>12</v>
      </c>
      <c r="K346" s="20"/>
      <c r="L346" s="20">
        <f>LEN(B346)</f>
        <v>11</v>
      </c>
      <c r="M346" s="21" t="str">
        <f>IF(ISNUMBER(SEARCH("-??",B346)), "MÕÕDIK", VLOOKUP(L346,Abiinfo!C:D,2,0))</f>
        <v>MÕÕDIK</v>
      </c>
      <c r="N346" s="9" t="str">
        <f>IF(A346="","",IF(COUNTIF($B:$B,TRIM(A346))=0,"#VANEM puudub",""))</f>
        <v/>
      </c>
      <c r="O346" s="9">
        <f>IF(ISNUMBER(SEARCH("-",B346)),1,0)</f>
        <v>1</v>
      </c>
      <c r="P346" s="9" t="str">
        <f>IF(A346="",
   B346,
   INDEX($P:$P,MATCH(A346,$B:$B,0))&amp; "." &amp; IF(O346=1,"0","1")&amp; "." &amp; B346)</f>
        <v>HE.1.HE01.1.HE0101.1.HE010103.0.HE010103-02</v>
      </c>
    </row>
    <row r="347" spans="1:16" ht="27.6" x14ac:dyDescent="0.25">
      <c r="A347" s="19" t="s">
        <v>1051</v>
      </c>
      <c r="B347" s="19" t="s">
        <v>1053</v>
      </c>
      <c r="C347" s="19" t="s">
        <v>1271</v>
      </c>
      <c r="D347" s="19" t="s">
        <v>5583</v>
      </c>
      <c r="E347" s="19" t="s">
        <v>3201</v>
      </c>
      <c r="F347" s="19"/>
      <c r="G347" s="19"/>
      <c r="H347" s="19"/>
      <c r="I347" s="19"/>
      <c r="J347" s="19"/>
      <c r="K347" s="20"/>
      <c r="L347" s="20">
        <f>LEN(B347)</f>
        <v>10</v>
      </c>
      <c r="M347" s="21" t="str">
        <f>IF(ISNUMBER(SEARCH("-??",B347)), "MÕÕDIK", VLOOKUP(L347,Abiinfo!C:D,2,0))</f>
        <v>teenus</v>
      </c>
      <c r="N347" s="9" t="str">
        <f>IF(A347="","",IF(COUNTIF($B:$B,TRIM(A347))=0,"#VANEM puudub",""))</f>
        <v/>
      </c>
      <c r="O347" s="9">
        <f>IF(ISNUMBER(SEARCH("-",B347)),1,0)</f>
        <v>0</v>
      </c>
      <c r="P347" s="9" t="str">
        <f>IF(A347="",
   B347,
   INDEX($P:$P,MATCH(A347,$B:$B,0))&amp; "." &amp; IF(O347=1,"0","1")&amp; "." &amp; B347)</f>
        <v>HE.1.HE01.1.HE0101.1.HE010103.1.HE01010301</v>
      </c>
    </row>
    <row r="348" spans="1:16" x14ac:dyDescent="0.25">
      <c r="A348" s="19" t="s">
        <v>1053</v>
      </c>
      <c r="B348" s="19" t="s">
        <v>1057</v>
      </c>
      <c r="C348" s="19"/>
      <c r="D348" s="19" t="s">
        <v>5678</v>
      </c>
      <c r="E348" s="19" t="s">
        <v>3201</v>
      </c>
      <c r="F348" s="19"/>
      <c r="G348" s="19"/>
      <c r="H348" s="19" t="s">
        <v>1972</v>
      </c>
      <c r="I348" s="19" t="s">
        <v>1974</v>
      </c>
      <c r="J348" s="19" t="s">
        <v>2856</v>
      </c>
      <c r="K348" s="20"/>
      <c r="L348" s="20">
        <f>LEN(B348)</f>
        <v>13</v>
      </c>
      <c r="M348" s="21" t="str">
        <f>IF(ISNUMBER(SEARCH("-??",B348)), "MÕÕDIK", VLOOKUP(L348,Abiinfo!C:D,2,0))</f>
        <v>MÕÕDIK</v>
      </c>
      <c r="N348" s="9" t="str">
        <f>IF(A348="","",IF(COUNTIF($B:$B,TRIM(A348))=0,"#VANEM puudub",""))</f>
        <v/>
      </c>
      <c r="O348" s="9">
        <f>IF(ISNUMBER(SEARCH("-",B348)),1,0)</f>
        <v>1</v>
      </c>
      <c r="P348" s="9" t="str">
        <f>IF(A348="",
   B348,
   INDEX($P:$P,MATCH(A348,$B:$B,0))&amp; "." &amp; IF(O348=1,"0","1")&amp; "." &amp; B348)</f>
        <v>HE.1.HE01.1.HE0101.1.HE010103.1.HE01010301.0.HE01010301-04</v>
      </c>
    </row>
    <row r="349" spans="1:16" x14ac:dyDescent="0.25">
      <c r="A349" s="19" t="s">
        <v>1053</v>
      </c>
      <c r="B349" s="19" t="s">
        <v>3360</v>
      </c>
      <c r="C349" s="19"/>
      <c r="D349" s="19" t="s">
        <v>3361</v>
      </c>
      <c r="E349" s="19" t="s">
        <v>3201</v>
      </c>
      <c r="F349" s="19"/>
      <c r="G349" s="19"/>
      <c r="H349" s="19" t="s">
        <v>1971</v>
      </c>
      <c r="I349" s="19" t="s">
        <v>1974</v>
      </c>
      <c r="J349" s="19" t="s">
        <v>2856</v>
      </c>
      <c r="K349" s="20"/>
      <c r="L349" s="20">
        <f>LEN(B349)</f>
        <v>13</v>
      </c>
      <c r="M349" s="21" t="str">
        <f>IF(ISNUMBER(SEARCH("-??",B349)), "MÕÕDIK", VLOOKUP(L349,Abiinfo!C:D,2,0))</f>
        <v>MÕÕDIK</v>
      </c>
      <c r="N349" s="9" t="str">
        <f>IF(A349="","",IF(COUNTIF($B:$B,TRIM(A349))=0,"#VANEM puudub",""))</f>
        <v/>
      </c>
      <c r="O349" s="9">
        <f>IF(ISNUMBER(SEARCH("-",B349)),1,0)</f>
        <v>1</v>
      </c>
      <c r="P349" s="9" t="str">
        <f>IF(A349="",
   B349,
   INDEX($P:$P,MATCH(A349,$B:$B,0))&amp; "." &amp; IF(O349=1,"0","1")&amp; "." &amp; B349)</f>
        <v>HE.1.HE01.1.HE0101.1.HE010103.1.HE01010301.0.HE01010301-08</v>
      </c>
    </row>
    <row r="350" spans="1:16" ht="27.6" x14ac:dyDescent="0.25">
      <c r="A350" s="19" t="s">
        <v>1051</v>
      </c>
      <c r="B350" s="19" t="s">
        <v>1061</v>
      </c>
      <c r="C350" s="19" t="s">
        <v>1054</v>
      </c>
      <c r="D350" s="19" t="s">
        <v>5584</v>
      </c>
      <c r="E350" s="19" t="s">
        <v>16</v>
      </c>
      <c r="F350" s="19"/>
      <c r="G350" s="19"/>
      <c r="H350" s="19"/>
      <c r="I350" s="19"/>
      <c r="J350" s="19"/>
      <c r="K350" s="20"/>
      <c r="L350" s="20">
        <f>LEN(B350)</f>
        <v>10</v>
      </c>
      <c r="M350" s="21" t="str">
        <f>IF(ISNUMBER(SEARCH("-??",B350)), "MÕÕDIK", VLOOKUP(L350,Abiinfo!C:D,2,0))</f>
        <v>teenus</v>
      </c>
      <c r="N350" s="9" t="str">
        <f>IF(A350="","",IF(COUNTIF($B:$B,TRIM(A350))=0,"#VANEM puudub",""))</f>
        <v/>
      </c>
      <c r="O350" s="9">
        <f>IF(ISNUMBER(SEARCH("-",B350)),1,0)</f>
        <v>0</v>
      </c>
      <c r="P350" s="9" t="str">
        <f>IF(A350="",
   B350,
   INDEX($P:$P,MATCH(A350,$B:$B,0))&amp; "." &amp; IF(O350=1,"0","1")&amp; "." &amp; B350)</f>
        <v>HE.1.HE01.1.HE0101.1.HE010103.1.HE01010302</v>
      </c>
    </row>
    <row r="351" spans="1:16" ht="41.4" x14ac:dyDescent="0.25">
      <c r="A351" s="19" t="s">
        <v>1061</v>
      </c>
      <c r="B351" s="19" t="s">
        <v>1063</v>
      </c>
      <c r="C351" s="19"/>
      <c r="D351" s="19" t="s">
        <v>1055</v>
      </c>
      <c r="E351" s="19" t="s">
        <v>16</v>
      </c>
      <c r="F351" s="19"/>
      <c r="G351" s="19"/>
      <c r="H351" s="19" t="s">
        <v>1972</v>
      </c>
      <c r="I351" s="19" t="s">
        <v>1974</v>
      </c>
      <c r="J351" s="19" t="s">
        <v>3200</v>
      </c>
      <c r="K351" s="20"/>
      <c r="L351" s="20">
        <f>LEN(B351)</f>
        <v>13</v>
      </c>
      <c r="M351" s="21" t="str">
        <f>IF(ISNUMBER(SEARCH("-??",B351)), "MÕÕDIK", VLOOKUP(L351,Abiinfo!C:D,2,0))</f>
        <v>MÕÕDIK</v>
      </c>
      <c r="N351" s="9" t="str">
        <f>IF(A351="","",IF(COUNTIF($B:$B,TRIM(A351))=0,"#VANEM puudub",""))</f>
        <v/>
      </c>
      <c r="O351" s="9">
        <f>IF(ISNUMBER(SEARCH("-",B351)),1,0)</f>
        <v>1</v>
      </c>
      <c r="P351" s="9" t="str">
        <f>IF(A351="",
   B351,
   INDEX($P:$P,MATCH(A351,$B:$B,0))&amp; "." &amp; IF(O351=1,"0","1")&amp; "." &amp; B351)</f>
        <v>HE.1.HE01.1.HE0101.1.HE010103.1.HE01010302.0.HE01010302-01</v>
      </c>
    </row>
    <row r="352" spans="1:16" x14ac:dyDescent="0.25">
      <c r="A352" s="19" t="s">
        <v>1051</v>
      </c>
      <c r="B352" s="19" t="s">
        <v>1065</v>
      </c>
      <c r="C352" s="19" t="s">
        <v>1056</v>
      </c>
      <c r="D352" s="19" t="s">
        <v>3888</v>
      </c>
      <c r="E352" s="19" t="s">
        <v>3201</v>
      </c>
      <c r="F352" s="19"/>
      <c r="G352" s="19"/>
      <c r="H352" s="19"/>
      <c r="I352" s="19"/>
      <c r="J352" s="19"/>
      <c r="K352" s="20"/>
      <c r="L352" s="20">
        <f>LEN(B352)</f>
        <v>10</v>
      </c>
      <c r="M352" s="21" t="str">
        <f>IF(ISNUMBER(SEARCH("-??",B352)), "MÕÕDIK", VLOOKUP(L352,Abiinfo!C:D,2,0))</f>
        <v>teenus</v>
      </c>
      <c r="N352" s="9" t="str">
        <f>IF(A352="","",IF(COUNTIF($B:$B,TRIM(A352))=0,"#VANEM puudub",""))</f>
        <v/>
      </c>
      <c r="O352" s="9">
        <f>IF(ISNUMBER(SEARCH("-",B352)),1,0)</f>
        <v>0</v>
      </c>
      <c r="P352" s="9" t="str">
        <f>IF(A352="",
   B352,
   INDEX($P:$P,MATCH(A352,$B:$B,0))&amp; "." &amp; IF(O352=1,"0","1")&amp; "." &amp; B352)</f>
        <v>HE.1.HE01.1.HE0101.1.HE010103.1.HE01010303</v>
      </c>
    </row>
    <row r="353" spans="1:16" x14ac:dyDescent="0.25">
      <c r="A353" s="19" t="s">
        <v>1065</v>
      </c>
      <c r="B353" s="19" t="s">
        <v>1066</v>
      </c>
      <c r="C353" s="19"/>
      <c r="D353" s="19" t="s">
        <v>1058</v>
      </c>
      <c r="E353" s="19" t="s">
        <v>3201</v>
      </c>
      <c r="F353" s="19"/>
      <c r="G353" s="19"/>
      <c r="H353" s="19" t="s">
        <v>1972</v>
      </c>
      <c r="I353" s="19" t="s">
        <v>1975</v>
      </c>
      <c r="J353" s="19" t="s">
        <v>2856</v>
      </c>
      <c r="K353" s="20"/>
      <c r="L353" s="20">
        <f>LEN(B353)</f>
        <v>13</v>
      </c>
      <c r="M353" s="21" t="str">
        <f>IF(ISNUMBER(SEARCH("-??",B353)), "MÕÕDIK", VLOOKUP(L353,Abiinfo!C:D,2,0))</f>
        <v>MÕÕDIK</v>
      </c>
      <c r="N353" s="9" t="str">
        <f>IF(A353="","",IF(COUNTIF($B:$B,TRIM(A353))=0,"#VANEM puudub",""))</f>
        <v/>
      </c>
      <c r="O353" s="9">
        <f>IF(ISNUMBER(SEARCH("-",B353)),1,0)</f>
        <v>1</v>
      </c>
      <c r="P353" s="9" t="str">
        <f>IF(A353="",
   B353,
   INDEX($P:$P,MATCH(A353,$B:$B,0))&amp; "." &amp; IF(O353=1,"0","1")&amp; "." &amp; B353)</f>
        <v>HE.1.HE01.1.HE0101.1.HE010103.1.HE01010303.0.HE01010303-02</v>
      </c>
    </row>
    <row r="354" spans="1:16" x14ac:dyDescent="0.25">
      <c r="A354" s="19" t="s">
        <v>1065</v>
      </c>
      <c r="B354" s="19" t="s">
        <v>5679</v>
      </c>
      <c r="C354" s="19"/>
      <c r="D354" s="19" t="s">
        <v>5680</v>
      </c>
      <c r="E354" s="19" t="s">
        <v>3201</v>
      </c>
      <c r="F354" s="19"/>
      <c r="G354" s="19"/>
      <c r="H354" s="19" t="s">
        <v>1972</v>
      </c>
      <c r="I354" s="19" t="s">
        <v>1974</v>
      </c>
      <c r="J354" s="19" t="s">
        <v>2856</v>
      </c>
      <c r="K354" s="20"/>
      <c r="L354" s="20">
        <f>LEN(B354)</f>
        <v>13</v>
      </c>
      <c r="M354" s="21" t="str">
        <f>IF(ISNUMBER(SEARCH("-??",B354)), "MÕÕDIK", VLOOKUP(L354,Abiinfo!C:D,2,0))</f>
        <v>MÕÕDIK</v>
      </c>
      <c r="N354" s="9" t="str">
        <f>IF(A354="","",IF(COUNTIF($B:$B,TRIM(A354))=0,"#VANEM puudub",""))</f>
        <v/>
      </c>
      <c r="O354" s="9">
        <f>IF(ISNUMBER(SEARCH("-",B354)),1,0)</f>
        <v>1</v>
      </c>
      <c r="P354" s="9" t="str">
        <f>IF(A354="",
   B354,
   INDEX($P:$P,MATCH(A354,$B:$B,0))&amp; "." &amp; IF(O354=1,"0","1")&amp; "." &amp; B354)</f>
        <v>HE.1.HE01.1.HE0101.1.HE010103.1.HE01010303.0.HE01010303-03</v>
      </c>
    </row>
    <row r="355" spans="1:16" x14ac:dyDescent="0.25">
      <c r="A355" s="19" t="s">
        <v>1051</v>
      </c>
      <c r="B355" s="19" t="s">
        <v>1067</v>
      </c>
      <c r="C355" s="19" t="s">
        <v>1059</v>
      </c>
      <c r="D355" s="19" t="s">
        <v>5585</v>
      </c>
      <c r="E355" s="19" t="s">
        <v>3201</v>
      </c>
      <c r="F355" s="19"/>
      <c r="G355" s="19"/>
      <c r="H355" s="19"/>
      <c r="I355" s="19"/>
      <c r="J355" s="19"/>
      <c r="K355" s="20"/>
      <c r="L355" s="20">
        <f>LEN(B355)</f>
        <v>10</v>
      </c>
      <c r="M355" s="21" t="str">
        <f>IF(ISNUMBER(SEARCH("-??",B355)), "MÕÕDIK", VLOOKUP(L355,Abiinfo!C:D,2,0))</f>
        <v>teenus</v>
      </c>
      <c r="N355" s="9" t="str">
        <f>IF(A355="","",IF(COUNTIF($B:$B,TRIM(A355))=0,"#VANEM puudub",""))</f>
        <v/>
      </c>
      <c r="O355" s="9">
        <f>IF(ISNUMBER(SEARCH("-",B355)),1,0)</f>
        <v>0</v>
      </c>
      <c r="P355" s="9" t="str">
        <f>IF(A355="",
   B355,
   INDEX($P:$P,MATCH(A355,$B:$B,0))&amp; "." &amp; IF(O355=1,"0","1")&amp; "." &amp; B355)</f>
        <v>HE.1.HE01.1.HE0101.1.HE010103.1.HE01010304</v>
      </c>
    </row>
    <row r="356" spans="1:16" x14ac:dyDescent="0.25">
      <c r="A356" s="19" t="s">
        <v>1067</v>
      </c>
      <c r="B356" s="19" t="s">
        <v>1068</v>
      </c>
      <c r="C356" s="19"/>
      <c r="D356" s="19" t="s">
        <v>1062</v>
      </c>
      <c r="E356" s="19" t="s">
        <v>3201</v>
      </c>
      <c r="F356" s="19"/>
      <c r="G356" s="19"/>
      <c r="H356" s="19" t="s">
        <v>1973</v>
      </c>
      <c r="I356" s="19" t="s">
        <v>1975</v>
      </c>
      <c r="J356" s="19" t="s">
        <v>2856</v>
      </c>
      <c r="K356" s="20"/>
      <c r="L356" s="20">
        <f>LEN(B356)</f>
        <v>13</v>
      </c>
      <c r="M356" s="21" t="str">
        <f>IF(ISNUMBER(SEARCH("-??",B356)), "MÕÕDIK", VLOOKUP(L356,Abiinfo!C:D,2,0))</f>
        <v>MÕÕDIK</v>
      </c>
      <c r="N356" s="9" t="str">
        <f>IF(A356="","",IF(COUNTIF($B:$B,TRIM(A356))=0,"#VANEM puudub",""))</f>
        <v/>
      </c>
      <c r="O356" s="9">
        <f>IF(ISNUMBER(SEARCH("-",B356)),1,0)</f>
        <v>1</v>
      </c>
      <c r="P356" s="9" t="str">
        <f>IF(A356="",
   B356,
   INDEX($P:$P,MATCH(A356,$B:$B,0))&amp; "." &amp; IF(O356=1,"0","1")&amp; "." &amp; B356)</f>
        <v>HE.1.HE01.1.HE0101.1.HE010103.1.HE01010304.0.HE01010304-01</v>
      </c>
    </row>
    <row r="357" spans="1:16" x14ac:dyDescent="0.25">
      <c r="A357" s="19" t="s">
        <v>1067</v>
      </c>
      <c r="B357" s="19" t="s">
        <v>1069</v>
      </c>
      <c r="C357" s="19"/>
      <c r="D357" s="19" t="s">
        <v>1060</v>
      </c>
      <c r="E357" s="19" t="s">
        <v>3201</v>
      </c>
      <c r="F357" s="19"/>
      <c r="G357" s="19"/>
      <c r="H357" s="19" t="s">
        <v>1973</v>
      </c>
      <c r="I357" s="19" t="s">
        <v>1975</v>
      </c>
      <c r="J357" s="19" t="s">
        <v>2856</v>
      </c>
      <c r="K357" s="20"/>
      <c r="L357" s="20">
        <f>LEN(B357)</f>
        <v>13</v>
      </c>
      <c r="M357" s="21" t="str">
        <f>IF(ISNUMBER(SEARCH("-??",B357)), "MÕÕDIK", VLOOKUP(L357,Abiinfo!C:D,2,0))</f>
        <v>MÕÕDIK</v>
      </c>
      <c r="N357" s="9" t="str">
        <f>IF(A357="","",IF(COUNTIF($B:$B,TRIM(A357))=0,"#VANEM puudub",""))</f>
        <v/>
      </c>
      <c r="O357" s="9">
        <f>IF(ISNUMBER(SEARCH("-",B357)),1,0)</f>
        <v>1</v>
      </c>
      <c r="P357" s="9" t="str">
        <f>IF(A357="",
   B357,
   INDEX($P:$P,MATCH(A357,$B:$B,0))&amp; "." &amp; IF(O357=1,"0","1")&amp; "." &amp; B357)</f>
        <v>HE.1.HE01.1.HE0101.1.HE010103.1.HE01010304.0.HE01010304-02</v>
      </c>
    </row>
    <row r="358" spans="1:16" ht="27.6" x14ac:dyDescent="0.25">
      <c r="A358" s="19" t="s">
        <v>1051</v>
      </c>
      <c r="B358" s="19" t="s">
        <v>1070</v>
      </c>
      <c r="C358" s="19" t="s">
        <v>1064</v>
      </c>
      <c r="D358" s="19" t="s">
        <v>3889</v>
      </c>
      <c r="E358" s="19" t="s">
        <v>3202</v>
      </c>
      <c r="F358" s="19"/>
      <c r="G358" s="19"/>
      <c r="H358" s="19"/>
      <c r="I358" s="19"/>
      <c r="J358" s="19"/>
      <c r="K358" s="20"/>
      <c r="L358" s="20">
        <f>LEN(B358)</f>
        <v>10</v>
      </c>
      <c r="M358" s="21" t="str">
        <f>IF(ISNUMBER(SEARCH("-??",B358)), "MÕÕDIK", VLOOKUP(L358,Abiinfo!C:D,2,0))</f>
        <v>teenus</v>
      </c>
      <c r="N358" s="9" t="str">
        <f>IF(A358="","",IF(COUNTIF($B:$B,TRIM(A358))=0,"#VANEM puudub",""))</f>
        <v/>
      </c>
      <c r="O358" s="9">
        <f>IF(ISNUMBER(SEARCH("-",B358)),1,0)</f>
        <v>0</v>
      </c>
      <c r="P358" s="9" t="str">
        <f>IF(A358="",
   B358,
   INDEX($P:$P,MATCH(A358,$B:$B,0))&amp; "." &amp; IF(O358=1,"0","1")&amp; "." &amp; B358)</f>
        <v>HE.1.HE01.1.HE0101.1.HE010103.1.HE01010305</v>
      </c>
    </row>
    <row r="359" spans="1:16" ht="27.6" x14ac:dyDescent="0.25">
      <c r="A359" s="19" t="s">
        <v>1070</v>
      </c>
      <c r="B359" s="19" t="s">
        <v>1071</v>
      </c>
      <c r="C359" s="19"/>
      <c r="D359" s="19" t="s">
        <v>5137</v>
      </c>
      <c r="E359" s="19" t="s">
        <v>3202</v>
      </c>
      <c r="F359" s="19"/>
      <c r="G359" s="19"/>
      <c r="H359" s="19" t="s">
        <v>1971</v>
      </c>
      <c r="I359" s="19" t="s">
        <v>1974</v>
      </c>
      <c r="J359" s="19" t="s">
        <v>2857</v>
      </c>
      <c r="K359" s="20"/>
      <c r="L359" s="20">
        <f>LEN(B359)</f>
        <v>13</v>
      </c>
      <c r="M359" s="21" t="str">
        <f>IF(ISNUMBER(SEARCH("-??",B359)), "MÕÕDIK", VLOOKUP(L359,Abiinfo!C:D,2,0))</f>
        <v>MÕÕDIK</v>
      </c>
      <c r="N359" s="9" t="str">
        <f>IF(A359="","",IF(COUNTIF($B:$B,TRIM(A359))=0,"#VANEM puudub",""))</f>
        <v/>
      </c>
      <c r="O359" s="9">
        <f>IF(ISNUMBER(SEARCH("-",B359)),1,0)</f>
        <v>1</v>
      </c>
      <c r="P359" s="9" t="str">
        <f>IF(A359="",
   B359,
   INDEX($P:$P,MATCH(A359,$B:$B,0))&amp; "." &amp; IF(O359=1,"0","1")&amp; "." &amp; B359)</f>
        <v>HE.1.HE01.1.HE0101.1.HE010103.1.HE01010305.0.HE01010305-01</v>
      </c>
    </row>
    <row r="360" spans="1:16" x14ac:dyDescent="0.25">
      <c r="A360" s="19" t="s">
        <v>1051</v>
      </c>
      <c r="B360" s="19" t="s">
        <v>1643</v>
      </c>
      <c r="C360" s="19" t="s">
        <v>975</v>
      </c>
      <c r="D360" s="19" t="s">
        <v>3890</v>
      </c>
      <c r="E360" s="19" t="s">
        <v>16</v>
      </c>
      <c r="F360" s="19"/>
      <c r="G360" s="19"/>
      <c r="H360" s="19"/>
      <c r="I360" s="19"/>
      <c r="J360" s="19"/>
      <c r="K360" s="20"/>
      <c r="L360" s="20">
        <f>LEN(B360)</f>
        <v>10</v>
      </c>
      <c r="M360" s="21" t="str">
        <f>IF(ISNUMBER(SEARCH("-??",B360)), "MÕÕDIK", VLOOKUP(L360,Abiinfo!C:D,2,0))</f>
        <v>teenus</v>
      </c>
      <c r="N360" s="9" t="str">
        <f>IF(A360="","",IF(COUNTIF($B:$B,TRIM(A360))=0,"#VANEM puudub",""))</f>
        <v/>
      </c>
      <c r="O360" s="9">
        <f>IF(ISNUMBER(SEARCH("-",B360)),1,0)</f>
        <v>0</v>
      </c>
      <c r="P360" s="9" t="str">
        <f>IF(A360="",
   B360,
   INDEX($P:$P,MATCH(A360,$B:$B,0))&amp; "." &amp; IF(O360=1,"0","1")&amp; "." &amp; B360)</f>
        <v>HE.1.HE01.1.HE0101.1.HE010103.1.HE01010309</v>
      </c>
    </row>
    <row r="361" spans="1:16" ht="41.4" x14ac:dyDescent="0.25">
      <c r="A361" s="19" t="s">
        <v>1643</v>
      </c>
      <c r="B361" s="19" t="s">
        <v>1644</v>
      </c>
      <c r="C361" s="19"/>
      <c r="D361" s="19" t="s">
        <v>1272</v>
      </c>
      <c r="E361" s="19" t="s">
        <v>16</v>
      </c>
      <c r="F361" s="19"/>
      <c r="G361" s="19"/>
      <c r="H361" s="19" t="s">
        <v>1972</v>
      </c>
      <c r="I361" s="19" t="s">
        <v>1974</v>
      </c>
      <c r="J361" s="19" t="s">
        <v>3200</v>
      </c>
      <c r="K361" s="20"/>
      <c r="L361" s="20">
        <f>LEN(B361)</f>
        <v>13</v>
      </c>
      <c r="M361" s="21" t="str">
        <f>IF(ISNUMBER(SEARCH("-??",B361)), "MÕÕDIK", VLOOKUP(L361,Abiinfo!C:D,2,0))</f>
        <v>MÕÕDIK</v>
      </c>
      <c r="N361" s="9" t="str">
        <f>IF(A361="","",IF(COUNTIF($B:$B,TRIM(A361))=0,"#VANEM puudub",""))</f>
        <v/>
      </c>
      <c r="O361" s="9">
        <f>IF(ISNUMBER(SEARCH("-",B361)),1,0)</f>
        <v>1</v>
      </c>
      <c r="P361" s="9" t="str">
        <f>IF(A361="",
   B361,
   INDEX($P:$P,MATCH(A361,$B:$B,0))&amp; "." &amp; IF(O361=1,"0","1")&amp; "." &amp; B361)</f>
        <v>HE.1.HE01.1.HE0101.1.HE010103.1.HE01010309.0.HE01010309-01</v>
      </c>
    </row>
    <row r="362" spans="1:16" ht="41.4" x14ac:dyDescent="0.25">
      <c r="A362" s="19" t="s">
        <v>1051</v>
      </c>
      <c r="B362" s="19" t="s">
        <v>3891</v>
      </c>
      <c r="C362" s="19" t="s">
        <v>3892</v>
      </c>
      <c r="D362" s="19" t="s">
        <v>3893</v>
      </c>
      <c r="E362" s="19" t="s">
        <v>16</v>
      </c>
      <c r="F362" s="19"/>
      <c r="G362" s="19"/>
      <c r="H362" s="19"/>
      <c r="I362" s="19"/>
      <c r="J362" s="19"/>
      <c r="K362" s="20"/>
      <c r="L362" s="20">
        <f>LEN(B362)</f>
        <v>10</v>
      </c>
      <c r="M362" s="21" t="str">
        <f>IF(ISNUMBER(SEARCH("-??",B362)), "MÕÕDIK", VLOOKUP(L362,Abiinfo!C:D,2,0))</f>
        <v>teenus</v>
      </c>
      <c r="N362" s="9" t="str">
        <f>IF(A362="","",IF(COUNTIF($B:$B,TRIM(A362))=0,"#VANEM puudub",""))</f>
        <v/>
      </c>
      <c r="O362" s="9">
        <f>IF(ISNUMBER(SEARCH("-",B362)),1,0)</f>
        <v>0</v>
      </c>
      <c r="P362" s="9" t="str">
        <f>IF(A362="",
   B362,
   INDEX($P:$P,MATCH(A362,$B:$B,0))&amp; "." &amp; IF(O362=1,"0","1")&amp; "." &amp; B362)</f>
        <v>HE.1.HE01.1.HE0101.1.HE010103.1.HE01010312</v>
      </c>
    </row>
    <row r="363" spans="1:16" ht="41.4" x14ac:dyDescent="0.25">
      <c r="A363" s="19" t="s">
        <v>3891</v>
      </c>
      <c r="B363" s="19" t="s">
        <v>3894</v>
      </c>
      <c r="C363" s="19"/>
      <c r="D363" s="19" t="s">
        <v>3895</v>
      </c>
      <c r="E363" s="19" t="s">
        <v>16</v>
      </c>
      <c r="F363" s="19"/>
      <c r="G363" s="19"/>
      <c r="H363" s="19" t="s">
        <v>1971</v>
      </c>
      <c r="I363" s="19" t="s">
        <v>1974</v>
      </c>
      <c r="J363" s="19" t="s">
        <v>3200</v>
      </c>
      <c r="K363" s="20"/>
      <c r="L363" s="20">
        <f>LEN(B363)</f>
        <v>13</v>
      </c>
      <c r="M363" s="21" t="str">
        <f>IF(ISNUMBER(SEARCH("-??",B363)), "MÕÕDIK", VLOOKUP(L363,Abiinfo!C:D,2,0))</f>
        <v>MÕÕDIK</v>
      </c>
      <c r="N363" s="9" t="str">
        <f>IF(A363="","",IF(COUNTIF($B:$B,TRIM(A363))=0,"#VANEM puudub",""))</f>
        <v/>
      </c>
      <c r="O363" s="9">
        <f>IF(ISNUMBER(SEARCH("-",B363)),1,0)</f>
        <v>1</v>
      </c>
      <c r="P363" s="9" t="str">
        <f>IF(A363="",
   B363,
   INDEX($P:$P,MATCH(A363,$B:$B,0))&amp; "." &amp; IF(O363=1,"0","1")&amp; "." &amp; B363)</f>
        <v>HE.1.HE01.1.HE0101.1.HE010103.1.HE01010312.0.HE01010312-01</v>
      </c>
    </row>
    <row r="364" spans="1:16" ht="27.6" x14ac:dyDescent="0.25">
      <c r="A364" s="19" t="s">
        <v>1041</v>
      </c>
      <c r="B364" s="19" t="s">
        <v>4806</v>
      </c>
      <c r="C364" s="19" t="s">
        <v>6069</v>
      </c>
      <c r="D364" s="19" t="s">
        <v>4807</v>
      </c>
      <c r="E364" s="19" t="s">
        <v>42</v>
      </c>
      <c r="F364" s="19"/>
      <c r="G364" s="19"/>
      <c r="H364" s="19"/>
      <c r="I364" s="19"/>
      <c r="J364" s="19"/>
      <c r="K364" s="20"/>
      <c r="L364" s="20">
        <f>LEN(B364)</f>
        <v>8</v>
      </c>
      <c r="M364" s="21" t="str">
        <f>IF(ISNUMBER(SEARCH("-??",B364)), "MÕÕDIK", VLOOKUP(L364,Abiinfo!C:D,2,0))</f>
        <v>programmi tegevus</v>
      </c>
      <c r="N364" s="9" t="str">
        <f>IF(A364="","",IF(COUNTIF($B:$B,TRIM(A364))=0,"#VANEM puudub",""))</f>
        <v/>
      </c>
      <c r="O364" s="9">
        <f>IF(ISNUMBER(SEARCH("-",B364)),1,0)</f>
        <v>0</v>
      </c>
      <c r="P364" s="9" t="str">
        <f>IF(A364="",
   B364,
   INDEX($P:$P,MATCH(A364,$B:$B,0))&amp; "." &amp; IF(O364=1,"0","1")&amp; "." &amp; B364)</f>
        <v>HE.1.HE01.1.HE0101.1.HE010104</v>
      </c>
    </row>
    <row r="365" spans="1:16" ht="27.6" x14ac:dyDescent="0.25">
      <c r="A365" s="19" t="s">
        <v>4806</v>
      </c>
      <c r="B365" s="19" t="s">
        <v>4725</v>
      </c>
      <c r="C365" s="19" t="s">
        <v>4726</v>
      </c>
      <c r="D365" s="19" t="s">
        <v>33</v>
      </c>
      <c r="E365" s="19" t="s">
        <v>991</v>
      </c>
      <c r="F365" s="19"/>
      <c r="G365" s="19"/>
      <c r="H365" s="19"/>
      <c r="I365" s="19"/>
      <c r="J365" s="19"/>
      <c r="K365" s="20"/>
      <c r="L365" s="20">
        <f>LEN(B365)</f>
        <v>10</v>
      </c>
      <c r="M365" s="21" t="str">
        <f>IF(ISNUMBER(SEARCH("-??",B365)), "MÕÕDIK", VLOOKUP(L365,Abiinfo!C:D,2,0))</f>
        <v>teenus</v>
      </c>
      <c r="N365" s="9" t="str">
        <f>IF(A365="","",IF(COUNTIF($B:$B,TRIM(A365))=0,"#VANEM puudub",""))</f>
        <v/>
      </c>
      <c r="O365" s="9">
        <f>IF(ISNUMBER(SEARCH("-",B365)),1,0)</f>
        <v>0</v>
      </c>
      <c r="P365" s="9" t="str">
        <f>IF(A365="",
   B365,
   INDEX($P:$P,MATCH(A365,$B:$B,0))&amp; "." &amp; IF(O365=1,"0","1")&amp; "." &amp; B365)</f>
        <v>HE.1.HE01.1.HE0101.1.HE010104.1.HE01010214</v>
      </c>
    </row>
    <row r="366" spans="1:16" x14ac:dyDescent="0.25">
      <c r="A366" s="19" t="s">
        <v>4806</v>
      </c>
      <c r="B366" s="19" t="s">
        <v>1936</v>
      </c>
      <c r="C366" s="19" t="s">
        <v>1937</v>
      </c>
      <c r="D366" s="19" t="s">
        <v>33</v>
      </c>
      <c r="E366" s="19" t="s">
        <v>991</v>
      </c>
      <c r="F366" s="19"/>
      <c r="G366" s="19"/>
      <c r="H366" s="19"/>
      <c r="I366" s="19"/>
      <c r="J366" s="19"/>
      <c r="K366" s="20"/>
      <c r="L366" s="20">
        <f>LEN(B366)</f>
        <v>10</v>
      </c>
      <c r="M366" s="21" t="str">
        <f>IF(ISNUMBER(SEARCH("-??",B366)), "MÕÕDIK", VLOOKUP(L366,Abiinfo!C:D,2,0))</f>
        <v>teenus</v>
      </c>
      <c r="N366" s="9" t="str">
        <f>IF(A366="","",IF(COUNTIF($B:$B,TRIM(A366))=0,"#VANEM puudub",""))</f>
        <v/>
      </c>
      <c r="O366" s="9">
        <f>IF(ISNUMBER(SEARCH("-",B366)),1,0)</f>
        <v>0</v>
      </c>
      <c r="P366" s="9" t="str">
        <f>IF(A366="",
   B366,
   INDEX($P:$P,MATCH(A366,$B:$B,0))&amp; "." &amp; IF(O366=1,"0","1")&amp; "." &amp; B366)</f>
        <v>HE.1.HE01.1.HE0101.1.HE010104.1.HE01010310</v>
      </c>
    </row>
    <row r="367" spans="1:16" ht="27.6" x14ac:dyDescent="0.25">
      <c r="A367" s="19" t="s">
        <v>1936</v>
      </c>
      <c r="B367" s="19" t="s">
        <v>1956</v>
      </c>
      <c r="C367" s="19"/>
      <c r="D367" s="19" t="s">
        <v>1942</v>
      </c>
      <c r="E367" s="19" t="s">
        <v>991</v>
      </c>
      <c r="F367" s="19"/>
      <c r="G367" s="19"/>
      <c r="H367" s="19" t="s">
        <v>1972</v>
      </c>
      <c r="I367" s="19" t="s">
        <v>1974</v>
      </c>
      <c r="J367" s="19" t="s">
        <v>2853</v>
      </c>
      <c r="K367" s="20"/>
      <c r="L367" s="20">
        <f>LEN(B367)</f>
        <v>13</v>
      </c>
      <c r="M367" s="21" t="str">
        <f>IF(ISNUMBER(SEARCH("-??",B367)), "MÕÕDIK", VLOOKUP(L367,Abiinfo!C:D,2,0))</f>
        <v>MÕÕDIK</v>
      </c>
      <c r="N367" s="9" t="str">
        <f>IF(A367="","",IF(COUNTIF($B:$B,TRIM(A367))=0,"#VANEM puudub",""))</f>
        <v/>
      </c>
      <c r="O367" s="9">
        <f>IF(ISNUMBER(SEARCH("-",B367)),1,0)</f>
        <v>1</v>
      </c>
      <c r="P367" s="9" t="str">
        <f>IF(A367="",
   B367,
   INDEX($P:$P,MATCH(A367,$B:$B,0))&amp; "." &amp; IF(O367=1,"0","1")&amp; "." &amp; B367)</f>
        <v>HE.1.HE01.1.HE0101.1.HE010104.1.HE01010310.0.HE01010310-01</v>
      </c>
    </row>
    <row r="368" spans="1:16" x14ac:dyDescent="0.25">
      <c r="A368" s="19" t="s">
        <v>1936</v>
      </c>
      <c r="B368" s="19" t="s">
        <v>1957</v>
      </c>
      <c r="C368" s="19"/>
      <c r="D368" s="19" t="s">
        <v>1943</v>
      </c>
      <c r="E368" s="19" t="s">
        <v>991</v>
      </c>
      <c r="F368" s="19"/>
      <c r="G368" s="19"/>
      <c r="H368" s="19" t="s">
        <v>1972</v>
      </c>
      <c r="I368" s="19" t="s">
        <v>1974</v>
      </c>
      <c r="J368" s="19" t="s">
        <v>2853</v>
      </c>
      <c r="K368" s="20"/>
      <c r="L368" s="20">
        <f>LEN(B368)</f>
        <v>13</v>
      </c>
      <c r="M368" s="21" t="str">
        <f>IF(ISNUMBER(SEARCH("-??",B368)), "MÕÕDIK", VLOOKUP(L368,Abiinfo!C:D,2,0))</f>
        <v>MÕÕDIK</v>
      </c>
      <c r="N368" s="9" t="str">
        <f>IF(A368="","",IF(COUNTIF($B:$B,TRIM(A368))=0,"#VANEM puudub",""))</f>
        <v/>
      </c>
      <c r="O368" s="9">
        <f>IF(ISNUMBER(SEARCH("-",B368)),1,0)</f>
        <v>1</v>
      </c>
      <c r="P368" s="9" t="str">
        <f>IF(A368="",
   B368,
   INDEX($P:$P,MATCH(A368,$B:$B,0))&amp; "." &amp; IF(O368=1,"0","1")&amp; "." &amp; B368)</f>
        <v>HE.1.HE01.1.HE0101.1.HE010104.1.HE01010310.0.HE01010310-02</v>
      </c>
    </row>
    <row r="369" spans="1:16" x14ac:dyDescent="0.25">
      <c r="A369" s="19" t="s">
        <v>1936</v>
      </c>
      <c r="B369" s="19" t="s">
        <v>1958</v>
      </c>
      <c r="C369" s="19"/>
      <c r="D369" s="19" t="s">
        <v>3094</v>
      </c>
      <c r="E369" s="19" t="s">
        <v>991</v>
      </c>
      <c r="F369" s="19"/>
      <c r="G369" s="19"/>
      <c r="H369" s="19" t="s">
        <v>1972</v>
      </c>
      <c r="I369" s="19"/>
      <c r="J369" s="19" t="s">
        <v>2853</v>
      </c>
      <c r="K369" s="20"/>
      <c r="L369" s="20">
        <f>LEN(B369)</f>
        <v>13</v>
      </c>
      <c r="M369" s="21" t="str">
        <f>IF(ISNUMBER(SEARCH("-??",B369)), "MÕÕDIK", VLOOKUP(L369,Abiinfo!C:D,2,0))</f>
        <v>MÕÕDIK</v>
      </c>
      <c r="N369" s="9" t="str">
        <f>IF(A369="","",IF(COUNTIF($B:$B,TRIM(A369))=0,"#VANEM puudub",""))</f>
        <v/>
      </c>
      <c r="O369" s="9">
        <f>IF(ISNUMBER(SEARCH("-",B369)),1,0)</f>
        <v>1</v>
      </c>
      <c r="P369" s="9" t="str">
        <f>IF(A369="",
   B369,
   INDEX($P:$P,MATCH(A369,$B:$B,0))&amp; "." &amp; IF(O369=1,"0","1")&amp; "." &amp; B369)</f>
        <v>HE.1.HE01.1.HE0101.1.HE010104.1.HE01010310.0.HE01010310-03</v>
      </c>
    </row>
    <row r="370" spans="1:16" ht="27.6" x14ac:dyDescent="0.25">
      <c r="A370" s="19" t="s">
        <v>4806</v>
      </c>
      <c r="B370" s="19" t="s">
        <v>3203</v>
      </c>
      <c r="C370" s="19" t="s">
        <v>4628</v>
      </c>
      <c r="D370" s="19" t="s">
        <v>4629</v>
      </c>
      <c r="E370" s="19" t="s">
        <v>5244</v>
      </c>
      <c r="F370" s="19"/>
      <c r="G370" s="19"/>
      <c r="H370" s="19"/>
      <c r="I370" s="19"/>
      <c r="J370" s="19"/>
      <c r="K370" s="20"/>
      <c r="L370" s="20">
        <f>LEN(B370)</f>
        <v>10</v>
      </c>
      <c r="M370" s="21" t="str">
        <f>IF(ISNUMBER(SEARCH("-??",B370)), "MÕÕDIK", VLOOKUP(L370,Abiinfo!C:D,2,0))</f>
        <v>teenus</v>
      </c>
      <c r="N370" s="9" t="str">
        <f>IF(A370="","",IF(COUNTIF($B:$B,TRIM(A370))=0,"#VANEM puudub",""))</f>
        <v/>
      </c>
      <c r="O370" s="9">
        <f>IF(ISNUMBER(SEARCH("-",B370)),1,0)</f>
        <v>0</v>
      </c>
      <c r="P370" s="9" t="str">
        <f>IF(A370="",
   B370,
   INDEX($P:$P,MATCH(A370,$B:$B,0))&amp; "." &amp; IF(O370=1,"0","1")&amp; "." &amp; B370)</f>
        <v>HE.1.HE01.1.HE0101.1.HE010104.1.HE01010311</v>
      </c>
    </row>
    <row r="371" spans="1:16" x14ac:dyDescent="0.25">
      <c r="A371" s="19" t="s">
        <v>3203</v>
      </c>
      <c r="B371" s="19" t="s">
        <v>3204</v>
      </c>
      <c r="C371" s="19"/>
      <c r="D371" s="19" t="s">
        <v>3205</v>
      </c>
      <c r="E371" s="19" t="s">
        <v>5244</v>
      </c>
      <c r="F371" s="19"/>
      <c r="G371" s="19"/>
      <c r="H371" s="19" t="s">
        <v>1970</v>
      </c>
      <c r="I371" s="19" t="s">
        <v>17</v>
      </c>
      <c r="J371" s="19" t="s">
        <v>3206</v>
      </c>
      <c r="K371" s="20"/>
      <c r="L371" s="20">
        <f>LEN(B371)</f>
        <v>13</v>
      </c>
      <c r="M371" s="21" t="str">
        <f>IF(ISNUMBER(SEARCH("-??",B371)), "MÕÕDIK", VLOOKUP(L371,Abiinfo!C:D,2,0))</f>
        <v>MÕÕDIK</v>
      </c>
      <c r="N371" s="9" t="str">
        <f>IF(A371="","",IF(COUNTIF($B:$B,TRIM(A371))=0,"#VANEM puudub",""))</f>
        <v/>
      </c>
      <c r="O371" s="9">
        <f>IF(ISNUMBER(SEARCH("-",B371)),1,0)</f>
        <v>1</v>
      </c>
      <c r="P371" s="9" t="str">
        <f>IF(A371="",
   B371,
   INDEX($P:$P,MATCH(A371,$B:$B,0))&amp; "." &amp; IF(O371=1,"0","1")&amp; "." &amp; B371)</f>
        <v>HE.1.HE01.1.HE0101.1.HE010104.1.HE01010311.0.HE01010311-01</v>
      </c>
    </row>
    <row r="372" spans="1:16" ht="41.4" x14ac:dyDescent="0.25">
      <c r="A372" s="19" t="s">
        <v>4806</v>
      </c>
      <c r="B372" s="19" t="s">
        <v>4257</v>
      </c>
      <c r="C372" s="19" t="s">
        <v>4258</v>
      </c>
      <c r="D372" s="19" t="s">
        <v>4259</v>
      </c>
      <c r="E372" s="19" t="s">
        <v>5244</v>
      </c>
      <c r="F372" s="19"/>
      <c r="G372" s="19"/>
      <c r="H372" s="19"/>
      <c r="I372" s="19"/>
      <c r="J372" s="19"/>
      <c r="K372" s="20"/>
      <c r="L372" s="20">
        <f>LEN(B372)</f>
        <v>10</v>
      </c>
      <c r="M372" s="21" t="str">
        <f>IF(ISNUMBER(SEARCH("-??",B372)), "MÕÕDIK", VLOOKUP(L372,Abiinfo!C:D,2,0))</f>
        <v>teenus</v>
      </c>
      <c r="N372" s="9" t="str">
        <f>IF(A372="","",IF(COUNTIF($B:$B,TRIM(A372))=0,"#VANEM puudub",""))</f>
        <v/>
      </c>
      <c r="O372" s="9">
        <f>IF(ISNUMBER(SEARCH("-",B372)),1,0)</f>
        <v>0</v>
      </c>
      <c r="P372" s="9" t="str">
        <f>IF(A372="",
   B372,
   INDEX($P:$P,MATCH(A372,$B:$B,0))&amp; "." &amp; IF(O372=1,"0","1")&amp; "." &amp; B372)</f>
        <v>HE.1.HE01.1.HE0101.1.HE010104.1.HE01010501</v>
      </c>
    </row>
    <row r="373" spans="1:16" x14ac:dyDescent="0.25">
      <c r="A373" s="19" t="s">
        <v>4257</v>
      </c>
      <c r="B373" s="19" t="s">
        <v>4260</v>
      </c>
      <c r="C373" s="19"/>
      <c r="D373" s="19" t="s">
        <v>3205</v>
      </c>
      <c r="E373" s="19" t="s">
        <v>5244</v>
      </c>
      <c r="F373" s="19"/>
      <c r="G373" s="19"/>
      <c r="H373" s="19" t="s">
        <v>1970</v>
      </c>
      <c r="I373" s="19" t="s">
        <v>17</v>
      </c>
      <c r="J373" s="19" t="s">
        <v>3206</v>
      </c>
      <c r="K373" s="20"/>
      <c r="L373" s="20">
        <f>LEN(B373)</f>
        <v>13</v>
      </c>
      <c r="M373" s="21" t="str">
        <f>IF(ISNUMBER(SEARCH("-??",B373)), "MÕÕDIK", VLOOKUP(L373,Abiinfo!C:D,2,0))</f>
        <v>MÕÕDIK</v>
      </c>
      <c r="N373" s="9" t="str">
        <f>IF(A373="","",IF(COUNTIF($B:$B,TRIM(A373))=0,"#VANEM puudub",""))</f>
        <v/>
      </c>
      <c r="O373" s="9">
        <f>IF(ISNUMBER(SEARCH("-",B373)),1,0)</f>
        <v>1</v>
      </c>
      <c r="P373" s="9" t="str">
        <f>IF(A373="",
   B373,
   INDEX($P:$P,MATCH(A373,$B:$B,0))&amp; "." &amp; IF(O373=1,"0","1")&amp; "." &amp; B373)</f>
        <v>HE.1.HE01.1.HE0101.1.HE010104.1.HE01010501.0.HE01010501-01</v>
      </c>
    </row>
    <row r="374" spans="1:16" x14ac:dyDescent="0.25">
      <c r="A374" s="19" t="s">
        <v>4806</v>
      </c>
      <c r="B374" s="19" t="s">
        <v>2905</v>
      </c>
      <c r="C374" s="19" t="s">
        <v>2906</v>
      </c>
      <c r="D374" s="19" t="s">
        <v>33</v>
      </c>
      <c r="E374" s="19" t="s">
        <v>991</v>
      </c>
      <c r="F374" s="19"/>
      <c r="G374" s="19"/>
      <c r="H374" s="19"/>
      <c r="I374" s="19"/>
      <c r="J374" s="19"/>
      <c r="K374" s="20"/>
      <c r="L374" s="20">
        <f>LEN(B374)</f>
        <v>10</v>
      </c>
      <c r="M374" s="21" t="str">
        <f>IF(ISNUMBER(SEARCH("-??",B374)), "MÕÕDIK", VLOOKUP(L374,Abiinfo!C:D,2,0))</f>
        <v>teenus</v>
      </c>
      <c r="N374" s="9" t="str">
        <f>IF(A374="","",IF(COUNTIF($B:$B,TRIM(A374))=0,"#VANEM puudub",""))</f>
        <v/>
      </c>
      <c r="O374" s="9">
        <f>IF(ISNUMBER(SEARCH("-",B374)),1,0)</f>
        <v>0</v>
      </c>
      <c r="P374" s="9" t="str">
        <f>IF(A374="",
   B374,
   INDEX($P:$P,MATCH(A374,$B:$B,0))&amp; "." &amp; IF(O374=1,"0","1")&amp; "." &amp; B374)</f>
        <v>HE.1.HE01.1.HE0101.1.HE010104.1.HE02010204</v>
      </c>
    </row>
    <row r="375" spans="1:16" x14ac:dyDescent="0.25">
      <c r="A375" s="19" t="s">
        <v>2905</v>
      </c>
      <c r="B375" s="19" t="s">
        <v>2907</v>
      </c>
      <c r="C375" s="19"/>
      <c r="D375" s="19" t="s">
        <v>1831</v>
      </c>
      <c r="E375" s="19" t="s">
        <v>991</v>
      </c>
      <c r="F375" s="19"/>
      <c r="G375" s="19"/>
      <c r="H375" s="19" t="s">
        <v>1971</v>
      </c>
      <c r="I375" s="19" t="s">
        <v>1974</v>
      </c>
      <c r="J375" s="19" t="s">
        <v>2853</v>
      </c>
      <c r="K375" s="20"/>
      <c r="L375" s="20">
        <f>LEN(B375)</f>
        <v>13</v>
      </c>
      <c r="M375" s="21" t="str">
        <f>IF(ISNUMBER(SEARCH("-??",B375)), "MÕÕDIK", VLOOKUP(L375,Abiinfo!C:D,2,0))</f>
        <v>MÕÕDIK</v>
      </c>
      <c r="N375" s="9" t="str">
        <f>IF(A375="","",IF(COUNTIF($B:$B,TRIM(A375))=0,"#VANEM puudub",""))</f>
        <v/>
      </c>
      <c r="O375" s="9">
        <f>IF(ISNUMBER(SEARCH("-",B375)),1,0)</f>
        <v>1</v>
      </c>
      <c r="P375" s="9" t="str">
        <f>IF(A375="",
   B375,
   INDEX($P:$P,MATCH(A375,$B:$B,0))&amp; "." &amp; IF(O375=1,"0","1")&amp; "." &amp; B375)</f>
        <v>HE.1.HE01.1.HE0101.1.HE010104.1.HE02010204.0.HE02010204-02</v>
      </c>
    </row>
    <row r="376" spans="1:16" ht="41.4" x14ac:dyDescent="0.25">
      <c r="A376" s="19" t="s">
        <v>1024</v>
      </c>
      <c r="B376" s="19" t="s">
        <v>2859</v>
      </c>
      <c r="C376" s="19" t="s">
        <v>3095</v>
      </c>
      <c r="D376" s="19" t="s">
        <v>2860</v>
      </c>
      <c r="E376" s="19" t="s">
        <v>42</v>
      </c>
      <c r="F376" s="19"/>
      <c r="G376" s="19"/>
      <c r="H376" s="19"/>
      <c r="I376" s="19"/>
      <c r="J376" s="19"/>
      <c r="K376" s="20"/>
      <c r="L376" s="20">
        <f>LEN(B376)</f>
        <v>4</v>
      </c>
      <c r="M376" s="21" t="str">
        <f>IF(ISNUMBER(SEARCH("-??",B376)), "MÕÕDIK", VLOOKUP(L376,Abiinfo!C:D,2,0))</f>
        <v>programm</v>
      </c>
      <c r="N376" s="9" t="str">
        <f>IF(A376="","",IF(COUNTIF($B:$B,TRIM(A376))=0,"#VANEM puudub",""))</f>
        <v/>
      </c>
      <c r="O376" s="9">
        <f>IF(ISNUMBER(SEARCH("-",B376)),1,0)</f>
        <v>0</v>
      </c>
      <c r="P376" s="9" t="str">
        <f>IF(A376="",
   B376,
   INDEX($P:$P,MATCH(A376,$B:$B,0))&amp; "." &amp; IF(O376=1,"0","1")&amp; "." &amp; B376)</f>
        <v>HE.1.HE06</v>
      </c>
    </row>
    <row r="377" spans="1:16" ht="41.4" x14ac:dyDescent="0.25">
      <c r="A377" s="19" t="s">
        <v>2859</v>
      </c>
      <c r="B377" s="19" t="s">
        <v>2861</v>
      </c>
      <c r="C377" s="19"/>
      <c r="D377" s="19" t="s">
        <v>2862</v>
      </c>
      <c r="E377" s="19" t="s">
        <v>42</v>
      </c>
      <c r="F377" s="19"/>
      <c r="G377" s="19"/>
      <c r="H377" s="19" t="s">
        <v>1973</v>
      </c>
      <c r="I377" s="19" t="s">
        <v>1974</v>
      </c>
      <c r="J377" s="19" t="s">
        <v>3116</v>
      </c>
      <c r="K377" s="20"/>
      <c r="L377" s="20">
        <f>LEN(B377)</f>
        <v>7</v>
      </c>
      <c r="M377" s="21" t="str">
        <f>IF(ISNUMBER(SEARCH("-??",B377)), "MÕÕDIK", VLOOKUP(L377,Abiinfo!C:D,2,0))</f>
        <v>MÕÕDIK</v>
      </c>
      <c r="N377" s="9" t="str">
        <f>IF(A377="","",IF(COUNTIF($B:$B,TRIM(A377))=0,"#VANEM puudub",""))</f>
        <v/>
      </c>
      <c r="O377" s="9">
        <f>IF(ISNUMBER(SEARCH("-",B377)),1,0)</f>
        <v>1</v>
      </c>
      <c r="P377" s="9" t="str">
        <f>IF(A377="",
   B377,
   INDEX($P:$P,MATCH(A377,$B:$B,0))&amp; "." &amp; IF(O377=1,"0","1")&amp; "." &amp; B377)</f>
        <v>HE.1.HE06.0.HE06-01</v>
      </c>
    </row>
    <row r="378" spans="1:16" ht="41.4" x14ac:dyDescent="0.25">
      <c r="A378" s="19" t="s">
        <v>2859</v>
      </c>
      <c r="B378" s="19" t="s">
        <v>3024</v>
      </c>
      <c r="C378" s="19" t="s">
        <v>3066</v>
      </c>
      <c r="D378" s="19" t="s">
        <v>2864</v>
      </c>
      <c r="E378" s="19" t="s">
        <v>42</v>
      </c>
      <c r="F378" s="19"/>
      <c r="G378" s="19"/>
      <c r="H378" s="19"/>
      <c r="I378" s="19"/>
      <c r="J378" s="19"/>
      <c r="K378" s="20"/>
      <c r="L378" s="20">
        <f>LEN(B378)</f>
        <v>6</v>
      </c>
      <c r="M378" s="21" t="str">
        <f>IF(ISNUMBER(SEARCH("-??",B378)), "MÕÕDIK", VLOOKUP(L378,Abiinfo!C:D,2,0))</f>
        <v>meede</v>
      </c>
      <c r="N378" s="9" t="str">
        <f>IF(A378="","",IF(COUNTIF($B:$B,TRIM(A378))=0,"#VANEM puudub",""))</f>
        <v/>
      </c>
      <c r="O378" s="9">
        <f>IF(ISNUMBER(SEARCH("-",B378)),1,0)</f>
        <v>0</v>
      </c>
      <c r="P378" s="9" t="str">
        <f>IF(A378="",
   B378,
   INDEX($P:$P,MATCH(A378,$B:$B,0))&amp; "." &amp; IF(O378=1,"0","1")&amp; "." &amp; B378)</f>
        <v>HE.1.HE06.1.HE0601</v>
      </c>
    </row>
    <row r="379" spans="1:16" x14ac:dyDescent="0.25">
      <c r="A379" s="19" t="s">
        <v>3024</v>
      </c>
      <c r="B379" s="19" t="s">
        <v>3025</v>
      </c>
      <c r="C379" s="19" t="s">
        <v>6070</v>
      </c>
      <c r="D379" s="19" t="s">
        <v>5200</v>
      </c>
      <c r="E379" s="19" t="s">
        <v>42</v>
      </c>
      <c r="F379" s="19"/>
      <c r="G379" s="19"/>
      <c r="H379" s="19"/>
      <c r="I379" s="19"/>
      <c r="J379" s="19"/>
      <c r="K379" s="20"/>
      <c r="L379" s="20">
        <f>LEN(B379)</f>
        <v>8</v>
      </c>
      <c r="M379" s="21" t="str">
        <f>IF(ISNUMBER(SEARCH("-??",B379)), "MÕÕDIK", VLOOKUP(L379,Abiinfo!C:D,2,0))</f>
        <v>programmi tegevus</v>
      </c>
      <c r="N379" s="9" t="str">
        <f>IF(A379="","",IF(COUNTIF($B:$B,TRIM(A379))=0,"#VANEM puudub",""))</f>
        <v/>
      </c>
      <c r="O379" s="9">
        <f>IF(ISNUMBER(SEARCH("-",B379)),1,0)</f>
        <v>0</v>
      </c>
      <c r="P379" s="9" t="str">
        <f>IF(A379="",
   B379,
   INDEX($P:$P,MATCH(A379,$B:$B,0))&amp; "." &amp; IF(O379=1,"0","1")&amp; "." &amp; B379)</f>
        <v>HE.1.HE06.1.HE0601.1.HE060101</v>
      </c>
    </row>
    <row r="380" spans="1:16" ht="27.6" x14ac:dyDescent="0.25">
      <c r="A380" s="19" t="s">
        <v>3025</v>
      </c>
      <c r="B380" s="19" t="s">
        <v>5201</v>
      </c>
      <c r="C380" s="19"/>
      <c r="D380" s="19" t="s">
        <v>1074</v>
      </c>
      <c r="E380" s="19" t="s">
        <v>42</v>
      </c>
      <c r="F380" s="19"/>
      <c r="G380" s="19"/>
      <c r="H380" s="19" t="s">
        <v>1971</v>
      </c>
      <c r="I380" s="19" t="s">
        <v>1974</v>
      </c>
      <c r="J380" s="19" t="s">
        <v>1040</v>
      </c>
      <c r="K380" s="20"/>
      <c r="L380" s="20">
        <f>LEN(B380)</f>
        <v>11</v>
      </c>
      <c r="M380" s="21" t="str">
        <f>IF(ISNUMBER(SEARCH("-??",B380)), "MÕÕDIK", VLOOKUP(L380,Abiinfo!C:D,2,0))</f>
        <v>MÕÕDIK</v>
      </c>
      <c r="N380" s="9" t="str">
        <f>IF(A380="","",IF(COUNTIF($B:$B,TRIM(A380))=0,"#VANEM puudub",""))</f>
        <v/>
      </c>
      <c r="O380" s="9">
        <f>IF(ISNUMBER(SEARCH("-",B380)),1,0)</f>
        <v>1</v>
      </c>
      <c r="P380" s="9" t="str">
        <f>IF(A380="",
   B380,
   INDEX($P:$P,MATCH(A380,$B:$B,0))&amp; "." &amp; IF(O380=1,"0","1")&amp; "." &amp; B380)</f>
        <v>HE.1.HE06.1.HE0601.1.HE060101.0.HE060101-03</v>
      </c>
    </row>
    <row r="381" spans="1:16" x14ac:dyDescent="0.25">
      <c r="A381" s="19" t="s">
        <v>3025</v>
      </c>
      <c r="B381" s="19" t="s">
        <v>3026</v>
      </c>
      <c r="C381" s="19" t="s">
        <v>3067</v>
      </c>
      <c r="D381" s="19" t="s">
        <v>33</v>
      </c>
      <c r="E381" s="19" t="s">
        <v>42</v>
      </c>
      <c r="F381" s="19"/>
      <c r="G381" s="19"/>
      <c r="H381" s="19"/>
      <c r="I381" s="19"/>
      <c r="J381" s="19"/>
      <c r="K381" s="20"/>
      <c r="L381" s="20">
        <f>LEN(B381)</f>
        <v>10</v>
      </c>
      <c r="M381" s="21" t="str">
        <f>IF(ISNUMBER(SEARCH("-??",B381)), "MÕÕDIK", VLOOKUP(L381,Abiinfo!C:D,2,0))</f>
        <v>teenus</v>
      </c>
      <c r="N381" s="9" t="str">
        <f>IF(A381="","",IF(COUNTIF($B:$B,TRIM(A381))=0,"#VANEM puudub",""))</f>
        <v/>
      </c>
      <c r="O381" s="9">
        <f>IF(ISNUMBER(SEARCH("-",B381)),1,0)</f>
        <v>0</v>
      </c>
      <c r="P381" s="9" t="str">
        <f>IF(A381="",
   B381,
   INDEX($P:$P,MATCH(A381,$B:$B,0))&amp; "." &amp; IF(O381=1,"0","1")&amp; "." &amp; B381)</f>
        <v>HE.1.HE06.1.HE0601.1.HE060101.1.HE06010101</v>
      </c>
    </row>
    <row r="382" spans="1:16" x14ac:dyDescent="0.25">
      <c r="A382" s="19" t="s">
        <v>3026</v>
      </c>
      <c r="B382" s="19" t="s">
        <v>6071</v>
      </c>
      <c r="C382" s="19"/>
      <c r="D382" s="19" t="s">
        <v>6072</v>
      </c>
      <c r="E382" s="19" t="s">
        <v>42</v>
      </c>
      <c r="F382" s="19"/>
      <c r="G382" s="19"/>
      <c r="H382" s="19" t="s">
        <v>1970</v>
      </c>
      <c r="I382" s="19"/>
      <c r="J382" s="19" t="s">
        <v>1050</v>
      </c>
      <c r="K382" s="20"/>
      <c r="L382" s="20">
        <f>LEN(B382)</f>
        <v>13</v>
      </c>
      <c r="M382" s="21" t="str">
        <f>IF(ISNUMBER(SEARCH("-??",B382)), "MÕÕDIK", VLOOKUP(L382,Abiinfo!C:D,2,0))</f>
        <v>MÕÕDIK</v>
      </c>
      <c r="N382" s="9" t="str">
        <f>IF(A382="","",IF(COUNTIF($B:$B,TRIM(A382))=0,"#VANEM puudub",""))</f>
        <v/>
      </c>
      <c r="O382" s="9">
        <f>IF(ISNUMBER(SEARCH("-",B382)),1,0)</f>
        <v>1</v>
      </c>
      <c r="P382" s="9" t="str">
        <f>IF(A382="",
   B382,
   INDEX($P:$P,MATCH(A382,$B:$B,0))&amp; "." &amp; IF(O382=1,"0","1")&amp; "." &amp; B382)</f>
        <v>HE.1.HE06.1.HE0601.1.HE060101.1.HE06010101.0.HE06010101-02</v>
      </c>
    </row>
    <row r="383" spans="1:16" x14ac:dyDescent="0.25">
      <c r="A383" s="19" t="s">
        <v>3025</v>
      </c>
      <c r="B383" s="19" t="s">
        <v>3027</v>
      </c>
      <c r="C383" s="19" t="s">
        <v>4202</v>
      </c>
      <c r="D383" s="19" t="s">
        <v>33</v>
      </c>
      <c r="E383" s="19" t="s">
        <v>42</v>
      </c>
      <c r="F383" s="19"/>
      <c r="G383" s="19"/>
      <c r="H383" s="19"/>
      <c r="I383" s="19"/>
      <c r="J383" s="19"/>
      <c r="K383" s="20"/>
      <c r="L383" s="20">
        <f>LEN(B383)</f>
        <v>10</v>
      </c>
      <c r="M383" s="21" t="str">
        <f>IF(ISNUMBER(SEARCH("-??",B383)), "MÕÕDIK", VLOOKUP(L383,Abiinfo!C:D,2,0))</f>
        <v>teenus</v>
      </c>
      <c r="N383" s="9" t="str">
        <f>IF(A383="","",IF(COUNTIF($B:$B,TRIM(A383))=0,"#VANEM puudub",""))</f>
        <v/>
      </c>
      <c r="O383" s="9">
        <f>IF(ISNUMBER(SEARCH("-",B383)),1,0)</f>
        <v>0</v>
      </c>
      <c r="P383" s="9" t="str">
        <f>IF(A383="",
   B383,
   INDEX($P:$P,MATCH(A383,$B:$B,0))&amp; "." &amp; IF(O383=1,"0","1")&amp; "." &amp; B383)</f>
        <v>HE.1.HE06.1.HE0601.1.HE060101.1.HE06010401</v>
      </c>
    </row>
    <row r="384" spans="1:16" x14ac:dyDescent="0.25">
      <c r="A384" s="19" t="s">
        <v>3027</v>
      </c>
      <c r="B384" s="19" t="s">
        <v>3028</v>
      </c>
      <c r="C384" s="19"/>
      <c r="D384" s="19" t="s">
        <v>2639</v>
      </c>
      <c r="E384" s="19" t="s">
        <v>42</v>
      </c>
      <c r="F384" s="19"/>
      <c r="G384" s="19"/>
      <c r="H384" s="19" t="s">
        <v>1970</v>
      </c>
      <c r="I384" s="19"/>
      <c r="J384" s="19" t="s">
        <v>1050</v>
      </c>
      <c r="K384" s="20"/>
      <c r="L384" s="20">
        <f>LEN(B384)</f>
        <v>13</v>
      </c>
      <c r="M384" s="21" t="str">
        <f>IF(ISNUMBER(SEARCH("-??",B384)), "MÕÕDIK", VLOOKUP(L384,Abiinfo!C:D,2,0))</f>
        <v>MÕÕDIK</v>
      </c>
      <c r="N384" s="9" t="str">
        <f>IF(A384="","",IF(COUNTIF($B:$B,TRIM(A384))=0,"#VANEM puudub",""))</f>
        <v/>
      </c>
      <c r="O384" s="9">
        <f>IF(ISNUMBER(SEARCH("-",B384)),1,0)</f>
        <v>1</v>
      </c>
      <c r="P384" s="9" t="str">
        <f>IF(A384="",
   B384,
   INDEX($P:$P,MATCH(A384,$B:$B,0))&amp; "." &amp; IF(O384=1,"0","1")&amp; "." &amp; B384)</f>
        <v>HE.1.HE06.1.HE0601.1.HE060101.1.HE06010401.0.HE06010401-01</v>
      </c>
    </row>
    <row r="385" spans="1:16" x14ac:dyDescent="0.25">
      <c r="A385" s="19" t="s">
        <v>3027</v>
      </c>
      <c r="B385" s="19" t="s">
        <v>6073</v>
      </c>
      <c r="C385" s="19"/>
      <c r="D385" s="19" t="s">
        <v>6074</v>
      </c>
      <c r="E385" s="19" t="s">
        <v>42</v>
      </c>
      <c r="F385" s="19"/>
      <c r="G385" s="19"/>
      <c r="H385" s="19" t="s">
        <v>1970</v>
      </c>
      <c r="I385" s="19"/>
      <c r="J385" s="19" t="s">
        <v>1050</v>
      </c>
      <c r="K385" s="20"/>
      <c r="L385" s="20">
        <f>LEN(B385)</f>
        <v>13</v>
      </c>
      <c r="M385" s="21" t="str">
        <f>IF(ISNUMBER(SEARCH("-??",B385)), "MÕÕDIK", VLOOKUP(L385,Abiinfo!C:D,2,0))</f>
        <v>MÕÕDIK</v>
      </c>
      <c r="N385" s="9" t="str">
        <f>IF(A385="","",IF(COUNTIF($B:$B,TRIM(A385))=0,"#VANEM puudub",""))</f>
        <v/>
      </c>
      <c r="O385" s="9">
        <f>IF(ISNUMBER(SEARCH("-",B385)),1,0)</f>
        <v>1</v>
      </c>
      <c r="P385" s="9" t="str">
        <f>IF(A385="",
   B385,
   INDEX($P:$P,MATCH(A385,$B:$B,0))&amp; "." &amp; IF(O385=1,"0","1")&amp; "." &amp; B385)</f>
        <v>HE.1.HE06.1.HE0601.1.HE060101.1.HE06010401.0.HE06010401-02</v>
      </c>
    </row>
    <row r="386" spans="1:16" ht="27.6" x14ac:dyDescent="0.25">
      <c r="A386" s="19" t="s">
        <v>3024</v>
      </c>
      <c r="B386" s="19" t="s">
        <v>3029</v>
      </c>
      <c r="C386" s="19" t="s">
        <v>6075</v>
      </c>
      <c r="D386" s="19" t="s">
        <v>5202</v>
      </c>
      <c r="E386" s="19" t="s">
        <v>42</v>
      </c>
      <c r="F386" s="19"/>
      <c r="G386" s="19"/>
      <c r="H386" s="19"/>
      <c r="I386" s="19"/>
      <c r="J386" s="19"/>
      <c r="K386" s="20"/>
      <c r="L386" s="20">
        <f>LEN(B386)</f>
        <v>8</v>
      </c>
      <c r="M386" s="21" t="str">
        <f>IF(ISNUMBER(SEARCH("-??",B386)), "MÕÕDIK", VLOOKUP(L386,Abiinfo!C:D,2,0))</f>
        <v>programmi tegevus</v>
      </c>
      <c r="N386" s="9" t="str">
        <f>IF(A386="","",IF(COUNTIF($B:$B,TRIM(A386))=0,"#VANEM puudub",""))</f>
        <v/>
      </c>
      <c r="O386" s="9">
        <f>IF(ISNUMBER(SEARCH("-",B386)),1,0)</f>
        <v>0</v>
      </c>
      <c r="P386" s="9" t="str">
        <f>IF(A386="",
   B386,
   INDEX($P:$P,MATCH(A386,$B:$B,0))&amp; "." &amp; IF(O386=1,"0","1")&amp; "." &amp; B386)</f>
        <v>HE.1.HE06.1.HE0601.1.HE060102</v>
      </c>
    </row>
    <row r="387" spans="1:16" ht="55.2" x14ac:dyDescent="0.25">
      <c r="A387" s="19" t="s">
        <v>3029</v>
      </c>
      <c r="B387" s="19" t="s">
        <v>3030</v>
      </c>
      <c r="C387" s="19"/>
      <c r="D387" s="19" t="s">
        <v>2865</v>
      </c>
      <c r="E387" s="19" t="s">
        <v>42</v>
      </c>
      <c r="F387" s="19"/>
      <c r="G387" s="19"/>
      <c r="H387" s="19" t="s">
        <v>1970</v>
      </c>
      <c r="I387" s="19" t="s">
        <v>1974</v>
      </c>
      <c r="J387" s="19" t="s">
        <v>4209</v>
      </c>
      <c r="K387" s="20"/>
      <c r="L387" s="20">
        <f>LEN(B387)</f>
        <v>11</v>
      </c>
      <c r="M387" s="21" t="str">
        <f>IF(ISNUMBER(SEARCH("-??",B387)), "MÕÕDIK", VLOOKUP(L387,Abiinfo!C:D,2,0))</f>
        <v>MÕÕDIK</v>
      </c>
      <c r="N387" s="9" t="str">
        <f>IF(A387="","",IF(COUNTIF($B:$B,TRIM(A387))=0,"#VANEM puudub",""))</f>
        <v/>
      </c>
      <c r="O387" s="9">
        <f>IF(ISNUMBER(SEARCH("-",B387)),1,0)</f>
        <v>1</v>
      </c>
      <c r="P387" s="9" t="str">
        <f>IF(A387="",
   B387,
   INDEX($P:$P,MATCH(A387,$B:$B,0))&amp; "." &amp; IF(O387=1,"0","1")&amp; "." &amp; B387)</f>
        <v>HE.1.HE06.1.HE0601.1.HE060102.0.HE060102-02</v>
      </c>
    </row>
    <row r="388" spans="1:16" ht="27.6" x14ac:dyDescent="0.25">
      <c r="A388" s="19" t="s">
        <v>3029</v>
      </c>
      <c r="B388" s="19" t="s">
        <v>5203</v>
      </c>
      <c r="C388" s="19"/>
      <c r="D388" s="19" t="s">
        <v>5204</v>
      </c>
      <c r="E388" s="19" t="s">
        <v>42</v>
      </c>
      <c r="F388" s="19"/>
      <c r="G388" s="19"/>
      <c r="H388" s="19" t="s">
        <v>1970</v>
      </c>
      <c r="I388" s="19" t="s">
        <v>1974</v>
      </c>
      <c r="J388" s="19" t="s">
        <v>5205</v>
      </c>
      <c r="K388" s="20"/>
      <c r="L388" s="20">
        <f>LEN(B388)</f>
        <v>11</v>
      </c>
      <c r="M388" s="21" t="str">
        <f>IF(ISNUMBER(SEARCH("-??",B388)), "MÕÕDIK", VLOOKUP(L388,Abiinfo!C:D,2,0))</f>
        <v>MÕÕDIK</v>
      </c>
      <c r="N388" s="9" t="str">
        <f>IF(A388="","",IF(COUNTIF($B:$B,TRIM(A388))=0,"#VANEM puudub",""))</f>
        <v/>
      </c>
      <c r="O388" s="9">
        <f>IF(ISNUMBER(SEARCH("-",B388)),1,0)</f>
        <v>1</v>
      </c>
      <c r="P388" s="9" t="str">
        <f>IF(A388="",
   B388,
   INDEX($P:$P,MATCH(A388,$B:$B,0))&amp; "." &amp; IF(O388=1,"0","1")&amp; "." &amp; B388)</f>
        <v>HE.1.HE06.1.HE0601.1.HE060102.0.HE060102-03</v>
      </c>
    </row>
    <row r="389" spans="1:16" ht="27.6" x14ac:dyDescent="0.25">
      <c r="A389" s="19" t="s">
        <v>3029</v>
      </c>
      <c r="B389" s="19" t="s">
        <v>5206</v>
      </c>
      <c r="C389" s="19"/>
      <c r="D389" s="19" t="s">
        <v>5207</v>
      </c>
      <c r="E389" s="19" t="s">
        <v>42</v>
      </c>
      <c r="F389" s="19"/>
      <c r="G389" s="19"/>
      <c r="H389" s="19" t="s">
        <v>1970</v>
      </c>
      <c r="I389" s="19" t="s">
        <v>1974</v>
      </c>
      <c r="J389" s="19" t="s">
        <v>5205</v>
      </c>
      <c r="K389" s="20"/>
      <c r="L389" s="20">
        <f>LEN(B389)</f>
        <v>11</v>
      </c>
      <c r="M389" s="21" t="str">
        <f>IF(ISNUMBER(SEARCH("-??",B389)), "MÕÕDIK", VLOOKUP(L389,Abiinfo!C:D,2,0))</f>
        <v>MÕÕDIK</v>
      </c>
      <c r="N389" s="9" t="str">
        <f>IF(A389="","",IF(COUNTIF($B:$B,TRIM(A389))=0,"#VANEM puudub",""))</f>
        <v/>
      </c>
      <c r="O389" s="9">
        <f>IF(ISNUMBER(SEARCH("-",B389)),1,0)</f>
        <v>1</v>
      </c>
      <c r="P389" s="9" t="str">
        <f>IF(A389="",
   B389,
   INDEX($P:$P,MATCH(A389,$B:$B,0))&amp; "." &amp; IF(O389=1,"0","1")&amp; "." &amp; B389)</f>
        <v>HE.1.HE06.1.HE0601.1.HE060102.0.HE060102-04</v>
      </c>
    </row>
    <row r="390" spans="1:16" ht="27.6" x14ac:dyDescent="0.25">
      <c r="A390" s="19" t="s">
        <v>3029</v>
      </c>
      <c r="B390" s="19" t="s">
        <v>2913</v>
      </c>
      <c r="C390" s="19" t="s">
        <v>3096</v>
      </c>
      <c r="D390" s="19" t="s">
        <v>4911</v>
      </c>
      <c r="E390" s="19" t="s">
        <v>42</v>
      </c>
      <c r="F390" s="19"/>
      <c r="G390" s="19"/>
      <c r="H390" s="19"/>
      <c r="I390" s="19"/>
      <c r="J390" s="19"/>
      <c r="K390" s="20"/>
      <c r="L390" s="20">
        <f>LEN(B390)</f>
        <v>10</v>
      </c>
      <c r="M390" s="21" t="str">
        <f>IF(ISNUMBER(SEARCH("-??",B390)), "MÕÕDIK", VLOOKUP(L390,Abiinfo!C:D,2,0))</f>
        <v>teenus</v>
      </c>
      <c r="N390" s="9" t="str">
        <f>IF(A390="","",IF(COUNTIF($B:$B,TRIM(A390))=0,"#VANEM puudub",""))</f>
        <v/>
      </c>
      <c r="O390" s="9">
        <f>IF(ISNUMBER(SEARCH("-",B390)),1,0)</f>
        <v>0</v>
      </c>
      <c r="P390" s="9" t="str">
        <f>IF(A390="",
   B390,
   INDEX($P:$P,MATCH(A390,$B:$B,0))&amp; "." &amp; IF(O390=1,"0","1")&amp; "." &amp; B390)</f>
        <v>HE.1.HE06.1.HE0601.1.HE060102.1.HE02010101</v>
      </c>
    </row>
    <row r="391" spans="1:16" x14ac:dyDescent="0.25">
      <c r="A391" s="19" t="s">
        <v>2913</v>
      </c>
      <c r="B391" s="19" t="s">
        <v>2914</v>
      </c>
      <c r="C391" s="19"/>
      <c r="D391" s="19" t="s">
        <v>2866</v>
      </c>
      <c r="E391" s="19" t="s">
        <v>42</v>
      </c>
      <c r="F391" s="19"/>
      <c r="G391" s="19"/>
      <c r="H391" s="19" t="s">
        <v>1970</v>
      </c>
      <c r="I391" s="19"/>
      <c r="J391" s="19" t="s">
        <v>1050</v>
      </c>
      <c r="K391" s="20"/>
      <c r="L391" s="20">
        <f>LEN(B391)</f>
        <v>13</v>
      </c>
      <c r="M391" s="21" t="str">
        <f>IF(ISNUMBER(SEARCH("-??",B391)), "MÕÕDIK", VLOOKUP(L391,Abiinfo!C:D,2,0))</f>
        <v>MÕÕDIK</v>
      </c>
      <c r="N391" s="9" t="str">
        <f>IF(A391="","",IF(COUNTIF($B:$B,TRIM(A391))=0,"#VANEM puudub",""))</f>
        <v/>
      </c>
      <c r="O391" s="9">
        <f>IF(ISNUMBER(SEARCH("-",B391)),1,0)</f>
        <v>1</v>
      </c>
      <c r="P391" s="9" t="str">
        <f>IF(A391="",
   B391,
   INDEX($P:$P,MATCH(A391,$B:$B,0))&amp; "." &amp; IF(O391=1,"0","1")&amp; "." &amp; B391)</f>
        <v>HE.1.HE06.1.HE0601.1.HE060102.1.HE02010101.0.HE02010101-01</v>
      </c>
    </row>
    <row r="392" spans="1:16" x14ac:dyDescent="0.25">
      <c r="A392" s="19" t="s">
        <v>3029</v>
      </c>
      <c r="B392" s="19" t="s">
        <v>1075</v>
      </c>
      <c r="C392" s="19" t="s">
        <v>1076</v>
      </c>
      <c r="D392" s="19" t="s">
        <v>33</v>
      </c>
      <c r="E392" s="19" t="s">
        <v>991</v>
      </c>
      <c r="F392" s="19"/>
      <c r="G392" s="19"/>
      <c r="H392" s="19"/>
      <c r="I392" s="19"/>
      <c r="J392" s="19"/>
      <c r="K392" s="20"/>
      <c r="L392" s="20">
        <f>LEN(B392)</f>
        <v>10</v>
      </c>
      <c r="M392" s="21" t="str">
        <f>IF(ISNUMBER(SEARCH("-??",B392)), "MÕÕDIK", VLOOKUP(L392,Abiinfo!C:D,2,0))</f>
        <v>teenus</v>
      </c>
      <c r="N392" s="9" t="str">
        <f>IF(A392="","",IF(COUNTIF($B:$B,TRIM(A392))=0,"#VANEM puudub",""))</f>
        <v/>
      </c>
      <c r="O392" s="9">
        <f>IF(ISNUMBER(SEARCH("-",B392)),1,0)</f>
        <v>0</v>
      </c>
      <c r="P392" s="9" t="str">
        <f>IF(A392="",
   B392,
   INDEX($P:$P,MATCH(A392,$B:$B,0))&amp; "." &amp; IF(O392=1,"0","1")&amp; "." &amp; B392)</f>
        <v>HE.1.HE06.1.HE0601.1.HE060102.1.HE02010201</v>
      </c>
    </row>
    <row r="393" spans="1:16" x14ac:dyDescent="0.25">
      <c r="A393" s="19" t="s">
        <v>1075</v>
      </c>
      <c r="B393" s="19" t="s">
        <v>1829</v>
      </c>
      <c r="C393" s="19"/>
      <c r="D393" s="19" t="s">
        <v>5586</v>
      </c>
      <c r="E393" s="19" t="s">
        <v>991</v>
      </c>
      <c r="F393" s="19"/>
      <c r="G393" s="19"/>
      <c r="H393" s="19" t="s">
        <v>1971</v>
      </c>
      <c r="I393" s="19" t="s">
        <v>1974</v>
      </c>
      <c r="J393" s="19" t="s">
        <v>2853</v>
      </c>
      <c r="K393" s="20"/>
      <c r="L393" s="20">
        <f>LEN(B393)</f>
        <v>13</v>
      </c>
      <c r="M393" s="21" t="str">
        <f>IF(ISNUMBER(SEARCH("-??",B393)), "MÕÕDIK", VLOOKUP(L393,Abiinfo!C:D,2,0))</f>
        <v>MÕÕDIK</v>
      </c>
      <c r="N393" s="9" t="str">
        <f>IF(A393="","",IF(COUNTIF($B:$B,TRIM(A393))=0,"#VANEM puudub",""))</f>
        <v/>
      </c>
      <c r="O393" s="9">
        <f>IF(ISNUMBER(SEARCH("-",B393)),1,0)</f>
        <v>1</v>
      </c>
      <c r="P393" s="9" t="str">
        <f>IF(A393="",
   B393,
   INDEX($P:$P,MATCH(A393,$B:$B,0))&amp; "." &amp; IF(O393=1,"0","1")&amp; "." &amp; B393)</f>
        <v>HE.1.HE06.1.HE0601.1.HE060102.1.HE02010201.0.HE02010201-06</v>
      </c>
    </row>
    <row r="394" spans="1:16" x14ac:dyDescent="0.25">
      <c r="A394" s="19" t="s">
        <v>1075</v>
      </c>
      <c r="B394" s="19" t="s">
        <v>5587</v>
      </c>
      <c r="C394" s="19"/>
      <c r="D394" s="19" t="s">
        <v>5588</v>
      </c>
      <c r="E394" s="19" t="s">
        <v>991</v>
      </c>
      <c r="F394" s="19"/>
      <c r="G394" s="19"/>
      <c r="H394" s="19" t="s">
        <v>1971</v>
      </c>
      <c r="I394" s="19" t="s">
        <v>1974</v>
      </c>
      <c r="J394" s="19" t="s">
        <v>2853</v>
      </c>
      <c r="K394" s="20"/>
      <c r="L394" s="20">
        <f>LEN(B394)</f>
        <v>13</v>
      </c>
      <c r="M394" s="21" t="str">
        <f>IF(ISNUMBER(SEARCH("-??",B394)), "MÕÕDIK", VLOOKUP(L394,Abiinfo!C:D,2,0))</f>
        <v>MÕÕDIK</v>
      </c>
      <c r="N394" s="9" t="str">
        <f>IF(A394="","",IF(COUNTIF($B:$B,TRIM(A394))=0,"#VANEM puudub",""))</f>
        <v/>
      </c>
      <c r="O394" s="9">
        <f>IF(ISNUMBER(SEARCH("-",B394)),1,0)</f>
        <v>1</v>
      </c>
      <c r="P394" s="9" t="str">
        <f>IF(A394="",
   B394,
   INDEX($P:$P,MATCH(A394,$B:$B,0))&amp; "." &amp; IF(O394=1,"0","1")&amp; "." &amp; B394)</f>
        <v>HE.1.HE06.1.HE0601.1.HE060102.1.HE02010201.0.HE02010201-07</v>
      </c>
    </row>
    <row r="395" spans="1:16" x14ac:dyDescent="0.25">
      <c r="A395" s="19" t="s">
        <v>3029</v>
      </c>
      <c r="B395" s="19" t="s">
        <v>1077</v>
      </c>
      <c r="C395" s="19" t="s">
        <v>1078</v>
      </c>
      <c r="D395" s="19" t="s">
        <v>33</v>
      </c>
      <c r="E395" s="19" t="s">
        <v>991</v>
      </c>
      <c r="F395" s="19"/>
      <c r="G395" s="19"/>
      <c r="H395" s="19"/>
      <c r="I395" s="19"/>
      <c r="J395" s="19"/>
      <c r="K395" s="20"/>
      <c r="L395" s="20">
        <f>LEN(B395)</f>
        <v>10</v>
      </c>
      <c r="M395" s="21" t="str">
        <f>IF(ISNUMBER(SEARCH("-??",B395)), "MÕÕDIK", VLOOKUP(L395,Abiinfo!C:D,2,0))</f>
        <v>teenus</v>
      </c>
      <c r="N395" s="9" t="str">
        <f>IF(A395="","",IF(COUNTIF($B:$B,TRIM(A395))=0,"#VANEM puudub",""))</f>
        <v/>
      </c>
      <c r="O395" s="9">
        <f>IF(ISNUMBER(SEARCH("-",B395)),1,0)</f>
        <v>0</v>
      </c>
      <c r="P395" s="9" t="str">
        <f>IF(A395="",
   B395,
   INDEX($P:$P,MATCH(A395,$B:$B,0))&amp; "." &amp; IF(O395=1,"0","1")&amp; "." &amp; B395)</f>
        <v>HE.1.HE06.1.HE0601.1.HE060102.1.HE02010202</v>
      </c>
    </row>
    <row r="396" spans="1:16" x14ac:dyDescent="0.25">
      <c r="A396" s="19" t="s">
        <v>1077</v>
      </c>
      <c r="B396" s="19" t="s">
        <v>5598</v>
      </c>
      <c r="C396" s="19"/>
      <c r="D396" s="19" t="s">
        <v>5599</v>
      </c>
      <c r="E396" s="19" t="s">
        <v>991</v>
      </c>
      <c r="F396" s="19"/>
      <c r="G396" s="19"/>
      <c r="H396" s="19" t="s">
        <v>1971</v>
      </c>
      <c r="I396" s="19" t="s">
        <v>1974</v>
      </c>
      <c r="J396" s="19" t="s">
        <v>2853</v>
      </c>
      <c r="K396" s="20"/>
      <c r="L396" s="20">
        <f>LEN(B396)</f>
        <v>13</v>
      </c>
      <c r="M396" s="21" t="str">
        <f>IF(ISNUMBER(SEARCH("-??",B396)), "MÕÕDIK", VLOOKUP(L396,Abiinfo!C:D,2,0))</f>
        <v>MÕÕDIK</v>
      </c>
      <c r="N396" s="9" t="str">
        <f>IF(A396="","",IF(COUNTIF($B:$B,TRIM(A396))=0,"#VANEM puudub",""))</f>
        <v/>
      </c>
      <c r="O396" s="9">
        <f>IF(ISNUMBER(SEARCH("-",B396)),1,0)</f>
        <v>1</v>
      </c>
      <c r="P396" s="9" t="str">
        <f>IF(A396="",
   B396,
   INDEX($P:$P,MATCH(A396,$B:$B,0))&amp; "." &amp; IF(O396=1,"0","1")&amp; "." &amp; B396)</f>
        <v>HE.1.HE06.1.HE0601.1.HE060102.1.HE02010202.0.HE02010202-02</v>
      </c>
    </row>
    <row r="397" spans="1:16" x14ac:dyDescent="0.25">
      <c r="A397" s="19" t="s">
        <v>1077</v>
      </c>
      <c r="B397" s="19" t="s">
        <v>5600</v>
      </c>
      <c r="C397" s="19"/>
      <c r="D397" s="19" t="s">
        <v>5601</v>
      </c>
      <c r="E397" s="19" t="s">
        <v>991</v>
      </c>
      <c r="F397" s="19"/>
      <c r="G397" s="19"/>
      <c r="H397" s="19" t="s">
        <v>1971</v>
      </c>
      <c r="I397" s="19" t="s">
        <v>1974</v>
      </c>
      <c r="J397" s="19" t="s">
        <v>2853</v>
      </c>
      <c r="K397" s="20"/>
      <c r="L397" s="20">
        <f>LEN(B397)</f>
        <v>13</v>
      </c>
      <c r="M397" s="21" t="str">
        <f>IF(ISNUMBER(SEARCH("-??",B397)), "MÕÕDIK", VLOOKUP(L397,Abiinfo!C:D,2,0))</f>
        <v>MÕÕDIK</v>
      </c>
      <c r="N397" s="9" t="str">
        <f>IF(A397="","",IF(COUNTIF($B:$B,TRIM(A397))=0,"#VANEM puudub",""))</f>
        <v/>
      </c>
      <c r="O397" s="9">
        <f>IF(ISNUMBER(SEARCH("-",B397)),1,0)</f>
        <v>1</v>
      </c>
      <c r="P397" s="9" t="str">
        <f>IF(A397="",
   B397,
   INDEX($P:$P,MATCH(A397,$B:$B,0))&amp; "." &amp; IF(O397=1,"0","1")&amp; "." &amp; B397)</f>
        <v>HE.1.HE06.1.HE0601.1.HE060102.1.HE02010202.0.HE02010202-03</v>
      </c>
    </row>
    <row r="398" spans="1:16" x14ac:dyDescent="0.25">
      <c r="A398" s="19" t="s">
        <v>3029</v>
      </c>
      <c r="B398" s="19" t="s">
        <v>1079</v>
      </c>
      <c r="C398" s="19" t="s">
        <v>1080</v>
      </c>
      <c r="D398" s="19" t="s">
        <v>33</v>
      </c>
      <c r="E398" s="19" t="s">
        <v>991</v>
      </c>
      <c r="F398" s="19"/>
      <c r="G398" s="19"/>
      <c r="H398" s="19"/>
      <c r="I398" s="19"/>
      <c r="J398" s="19"/>
      <c r="K398" s="20"/>
      <c r="L398" s="20">
        <f>LEN(B398)</f>
        <v>10</v>
      </c>
      <c r="M398" s="21" t="str">
        <f>IF(ISNUMBER(SEARCH("-??",B398)), "MÕÕDIK", VLOOKUP(L398,Abiinfo!C:D,2,0))</f>
        <v>teenus</v>
      </c>
      <c r="N398" s="9" t="str">
        <f>IF(A398="","",IF(COUNTIF($B:$B,TRIM(A398))=0,"#VANEM puudub",""))</f>
        <v/>
      </c>
      <c r="O398" s="9">
        <f>IF(ISNUMBER(SEARCH("-",B398)),1,0)</f>
        <v>0</v>
      </c>
      <c r="P398" s="9" t="str">
        <f>IF(A398="",
   B398,
   INDEX($P:$P,MATCH(A398,$B:$B,0))&amp; "." &amp; IF(O398=1,"0","1")&amp; "." &amp; B398)</f>
        <v>HE.1.HE06.1.HE0601.1.HE060102.1.HE02010203</v>
      </c>
    </row>
    <row r="399" spans="1:16" x14ac:dyDescent="0.25">
      <c r="A399" s="19" t="s">
        <v>1079</v>
      </c>
      <c r="B399" s="19" t="s">
        <v>1830</v>
      </c>
      <c r="C399" s="19"/>
      <c r="D399" s="19" t="s">
        <v>5602</v>
      </c>
      <c r="E399" s="19" t="s">
        <v>991</v>
      </c>
      <c r="F399" s="19"/>
      <c r="G399" s="19"/>
      <c r="H399" s="19" t="s">
        <v>1971</v>
      </c>
      <c r="I399" s="19" t="s">
        <v>1974</v>
      </c>
      <c r="J399" s="19" t="s">
        <v>2853</v>
      </c>
      <c r="K399" s="20"/>
      <c r="L399" s="20">
        <f>LEN(B399)</f>
        <v>13</v>
      </c>
      <c r="M399" s="21" t="str">
        <f>IF(ISNUMBER(SEARCH("-??",B399)), "MÕÕDIK", VLOOKUP(L399,Abiinfo!C:D,2,0))</f>
        <v>MÕÕDIK</v>
      </c>
      <c r="N399" s="9" t="str">
        <f>IF(A399="","",IF(COUNTIF($B:$B,TRIM(A399))=0,"#VANEM puudub",""))</f>
        <v/>
      </c>
      <c r="O399" s="9">
        <f>IF(ISNUMBER(SEARCH("-",B399)),1,0)</f>
        <v>1</v>
      </c>
      <c r="P399" s="9" t="str">
        <f>IF(A399="",
   B399,
   INDEX($P:$P,MATCH(A399,$B:$B,0))&amp; "." &amp; IF(O399=1,"0","1")&amp; "." &amp; B399)</f>
        <v>HE.1.HE06.1.HE0601.1.HE060102.1.HE02010203.0.HE02010203-02</v>
      </c>
    </row>
    <row r="400" spans="1:16" x14ac:dyDescent="0.25">
      <c r="A400" s="19" t="s">
        <v>1079</v>
      </c>
      <c r="B400" s="19" t="s">
        <v>5603</v>
      </c>
      <c r="C400" s="19"/>
      <c r="D400" s="19" t="s">
        <v>5604</v>
      </c>
      <c r="E400" s="19" t="s">
        <v>991</v>
      </c>
      <c r="F400" s="19"/>
      <c r="G400" s="19"/>
      <c r="H400" s="19" t="s">
        <v>1971</v>
      </c>
      <c r="I400" s="19" t="s">
        <v>1974</v>
      </c>
      <c r="J400" s="19" t="s">
        <v>2853</v>
      </c>
      <c r="K400" s="20"/>
      <c r="L400" s="20">
        <f>LEN(B400)</f>
        <v>13</v>
      </c>
      <c r="M400" s="21" t="str">
        <f>IF(ISNUMBER(SEARCH("-??",B400)), "MÕÕDIK", VLOOKUP(L400,Abiinfo!C:D,2,0))</f>
        <v>MÕÕDIK</v>
      </c>
      <c r="N400" s="9" t="str">
        <f>IF(A400="","",IF(COUNTIF($B:$B,TRIM(A400))=0,"#VANEM puudub",""))</f>
        <v/>
      </c>
      <c r="O400" s="9">
        <f>IF(ISNUMBER(SEARCH("-",B400)),1,0)</f>
        <v>1</v>
      </c>
      <c r="P400" s="9" t="str">
        <f>IF(A400="",
   B400,
   INDEX($P:$P,MATCH(A400,$B:$B,0))&amp; "." &amp; IF(O400=1,"0","1")&amp; "." &amp; B400)</f>
        <v>HE.1.HE06.1.HE0601.1.HE060102.1.HE02010203.0.HE02010203-03</v>
      </c>
    </row>
    <row r="401" spans="1:16" x14ac:dyDescent="0.25">
      <c r="A401" s="19" t="s">
        <v>3029</v>
      </c>
      <c r="B401" s="19" t="s">
        <v>1081</v>
      </c>
      <c r="C401" s="19" t="s">
        <v>1082</v>
      </c>
      <c r="D401" s="19" t="s">
        <v>33</v>
      </c>
      <c r="E401" s="19" t="s">
        <v>991</v>
      </c>
      <c r="F401" s="19"/>
      <c r="G401" s="19"/>
      <c r="H401" s="19"/>
      <c r="I401" s="19"/>
      <c r="J401" s="19"/>
      <c r="K401" s="20"/>
      <c r="L401" s="20">
        <f>LEN(B401)</f>
        <v>10</v>
      </c>
      <c r="M401" s="21" t="str">
        <f>IF(ISNUMBER(SEARCH("-??",B401)), "MÕÕDIK", VLOOKUP(L401,Abiinfo!C:D,2,0))</f>
        <v>teenus</v>
      </c>
      <c r="N401" s="9" t="str">
        <f>IF(A401="","",IF(COUNTIF($B:$B,TRIM(A401))=0,"#VANEM puudub",""))</f>
        <v/>
      </c>
      <c r="O401" s="9">
        <f>IF(ISNUMBER(SEARCH("-",B401)),1,0)</f>
        <v>0</v>
      </c>
      <c r="P401" s="9" t="str">
        <f>IF(A401="",
   B401,
   INDEX($P:$P,MATCH(A401,$B:$B,0))&amp; "." &amp; IF(O401=1,"0","1")&amp; "." &amp; B401)</f>
        <v>HE.1.HE06.1.HE0601.1.HE060102.1.HE02010206</v>
      </c>
    </row>
    <row r="402" spans="1:16" x14ac:dyDescent="0.25">
      <c r="A402" s="19" t="s">
        <v>1081</v>
      </c>
      <c r="B402" s="19" t="s">
        <v>1832</v>
      </c>
      <c r="C402" s="19"/>
      <c r="D402" s="19" t="s">
        <v>5592</v>
      </c>
      <c r="E402" s="19" t="s">
        <v>991</v>
      </c>
      <c r="F402" s="19"/>
      <c r="G402" s="19"/>
      <c r="H402" s="19" t="s">
        <v>1971</v>
      </c>
      <c r="I402" s="19" t="s">
        <v>1974</v>
      </c>
      <c r="J402" s="19" t="s">
        <v>2853</v>
      </c>
      <c r="K402" s="20"/>
      <c r="L402" s="20">
        <f>LEN(B402)</f>
        <v>13</v>
      </c>
      <c r="M402" s="21" t="str">
        <f>IF(ISNUMBER(SEARCH("-??",B402)), "MÕÕDIK", VLOOKUP(L402,Abiinfo!C:D,2,0))</f>
        <v>MÕÕDIK</v>
      </c>
      <c r="N402" s="9" t="str">
        <f>IF(A402="","",IF(COUNTIF($B:$B,TRIM(A402))=0,"#VANEM puudub",""))</f>
        <v/>
      </c>
      <c r="O402" s="9">
        <f>IF(ISNUMBER(SEARCH("-",B402)),1,0)</f>
        <v>1</v>
      </c>
      <c r="P402" s="9" t="str">
        <f>IF(A402="",
   B402,
   INDEX($P:$P,MATCH(A402,$B:$B,0))&amp; "." &amp; IF(O402=1,"0","1")&amp; "." &amp; B402)</f>
        <v>HE.1.HE06.1.HE0601.1.HE060102.1.HE02010206.0.HE02010206-02</v>
      </c>
    </row>
    <row r="403" spans="1:16" x14ac:dyDescent="0.25">
      <c r="A403" s="19" t="s">
        <v>1081</v>
      </c>
      <c r="B403" s="19" t="s">
        <v>5593</v>
      </c>
      <c r="C403" s="19"/>
      <c r="D403" s="19" t="s">
        <v>5594</v>
      </c>
      <c r="E403" s="19" t="s">
        <v>991</v>
      </c>
      <c r="F403" s="19"/>
      <c r="G403" s="19"/>
      <c r="H403" s="19" t="s">
        <v>1971</v>
      </c>
      <c r="I403" s="19" t="s">
        <v>1974</v>
      </c>
      <c r="J403" s="19" t="s">
        <v>2853</v>
      </c>
      <c r="K403" s="20"/>
      <c r="L403" s="20">
        <f>LEN(B403)</f>
        <v>13</v>
      </c>
      <c r="M403" s="21" t="str">
        <f>IF(ISNUMBER(SEARCH("-??",B403)), "MÕÕDIK", VLOOKUP(L403,Abiinfo!C:D,2,0))</f>
        <v>MÕÕDIK</v>
      </c>
      <c r="N403" s="9" t="str">
        <f>IF(A403="","",IF(COUNTIF($B:$B,TRIM(A403))=0,"#VANEM puudub",""))</f>
        <v/>
      </c>
      <c r="O403" s="9">
        <f>IF(ISNUMBER(SEARCH("-",B403)),1,0)</f>
        <v>1</v>
      </c>
      <c r="P403" s="9" t="str">
        <f>IF(A403="",
   B403,
   INDEX($P:$P,MATCH(A403,$B:$B,0))&amp; "." &amp; IF(O403=1,"0","1")&amp; "." &amp; B403)</f>
        <v>HE.1.HE06.1.HE0601.1.HE060102.1.HE02010206.0.HE02010206-03</v>
      </c>
    </row>
    <row r="404" spans="1:16" x14ac:dyDescent="0.25">
      <c r="A404" s="19" t="s">
        <v>3029</v>
      </c>
      <c r="B404" s="19" t="s">
        <v>1083</v>
      </c>
      <c r="C404" s="19" t="s">
        <v>1084</v>
      </c>
      <c r="D404" s="19" t="s">
        <v>33</v>
      </c>
      <c r="E404" s="19" t="s">
        <v>991</v>
      </c>
      <c r="F404" s="19"/>
      <c r="G404" s="19"/>
      <c r="H404" s="19"/>
      <c r="I404" s="19"/>
      <c r="J404" s="19"/>
      <c r="K404" s="20"/>
      <c r="L404" s="20">
        <f>LEN(B404)</f>
        <v>10</v>
      </c>
      <c r="M404" s="21" t="str">
        <f>IF(ISNUMBER(SEARCH("-??",B404)), "MÕÕDIK", VLOOKUP(L404,Abiinfo!C:D,2,0))</f>
        <v>teenus</v>
      </c>
      <c r="N404" s="9" t="str">
        <f>IF(A404="","",IF(COUNTIF($B:$B,TRIM(A404))=0,"#VANEM puudub",""))</f>
        <v/>
      </c>
      <c r="O404" s="9">
        <f>IF(ISNUMBER(SEARCH("-",B404)),1,0)</f>
        <v>0</v>
      </c>
      <c r="P404" s="9" t="str">
        <f>IF(A404="",
   B404,
   INDEX($P:$P,MATCH(A404,$B:$B,0))&amp; "." &amp; IF(O404=1,"0","1")&amp; "." &amp; B404)</f>
        <v>HE.1.HE06.1.HE0601.1.HE060102.1.HE02010207</v>
      </c>
    </row>
    <row r="405" spans="1:16" x14ac:dyDescent="0.25">
      <c r="A405" s="19" t="s">
        <v>1083</v>
      </c>
      <c r="B405" s="19" t="s">
        <v>1833</v>
      </c>
      <c r="C405" s="19"/>
      <c r="D405" s="19" t="s">
        <v>5595</v>
      </c>
      <c r="E405" s="19" t="s">
        <v>991</v>
      </c>
      <c r="F405" s="19"/>
      <c r="G405" s="19"/>
      <c r="H405" s="19" t="s">
        <v>1971</v>
      </c>
      <c r="I405" s="19" t="s">
        <v>1974</v>
      </c>
      <c r="J405" s="19" t="s">
        <v>2853</v>
      </c>
      <c r="K405" s="20"/>
      <c r="L405" s="20">
        <f>LEN(B405)</f>
        <v>13</v>
      </c>
      <c r="M405" s="21" t="str">
        <f>IF(ISNUMBER(SEARCH("-??",B405)), "MÕÕDIK", VLOOKUP(L405,Abiinfo!C:D,2,0))</f>
        <v>MÕÕDIK</v>
      </c>
      <c r="N405" s="9" t="str">
        <f>IF(A405="","",IF(COUNTIF($B:$B,TRIM(A405))=0,"#VANEM puudub",""))</f>
        <v/>
      </c>
      <c r="O405" s="9">
        <f>IF(ISNUMBER(SEARCH("-",B405)),1,0)</f>
        <v>1</v>
      </c>
      <c r="P405" s="9" t="str">
        <f>IF(A405="",
   B405,
   INDEX($P:$P,MATCH(A405,$B:$B,0))&amp; "." &amp; IF(O405=1,"0","1")&amp; "." &amp; B405)</f>
        <v>HE.1.HE06.1.HE0601.1.HE060102.1.HE02010207.0.HE02010207-02</v>
      </c>
    </row>
    <row r="406" spans="1:16" x14ac:dyDescent="0.25">
      <c r="A406" s="19" t="s">
        <v>1083</v>
      </c>
      <c r="B406" s="19" t="s">
        <v>5596</v>
      </c>
      <c r="C406" s="19"/>
      <c r="D406" s="19" t="s">
        <v>5597</v>
      </c>
      <c r="E406" s="19" t="s">
        <v>991</v>
      </c>
      <c r="F406" s="19"/>
      <c r="G406" s="19"/>
      <c r="H406" s="19" t="s">
        <v>1971</v>
      </c>
      <c r="I406" s="19" t="s">
        <v>1974</v>
      </c>
      <c r="J406" s="19" t="s">
        <v>2853</v>
      </c>
      <c r="K406" s="20"/>
      <c r="L406" s="20">
        <f>LEN(B406)</f>
        <v>13</v>
      </c>
      <c r="M406" s="21" t="str">
        <f>IF(ISNUMBER(SEARCH("-??",B406)), "MÕÕDIK", VLOOKUP(L406,Abiinfo!C:D,2,0))</f>
        <v>MÕÕDIK</v>
      </c>
      <c r="N406" s="9" t="str">
        <f>IF(A406="","",IF(COUNTIF($B:$B,TRIM(A406))=0,"#VANEM puudub",""))</f>
        <v/>
      </c>
      <c r="O406" s="9">
        <f>IF(ISNUMBER(SEARCH("-",B406)),1,0)</f>
        <v>1</v>
      </c>
      <c r="P406" s="9" t="str">
        <f>IF(A406="",
   B406,
   INDEX($P:$P,MATCH(A406,$B:$B,0))&amp; "." &amp; IF(O406=1,"0","1")&amp; "." &amp; B406)</f>
        <v>HE.1.HE06.1.HE0601.1.HE060102.1.HE02010207.0.HE02010207-03</v>
      </c>
    </row>
    <row r="407" spans="1:16" ht="27.6" x14ac:dyDescent="0.25">
      <c r="A407" s="19" t="s">
        <v>3029</v>
      </c>
      <c r="B407" s="19" t="s">
        <v>1085</v>
      </c>
      <c r="C407" s="19" t="s">
        <v>2867</v>
      </c>
      <c r="D407" s="19" t="s">
        <v>33</v>
      </c>
      <c r="E407" s="19" t="s">
        <v>991</v>
      </c>
      <c r="F407" s="19"/>
      <c r="G407" s="19"/>
      <c r="H407" s="19"/>
      <c r="I407" s="19"/>
      <c r="J407" s="19"/>
      <c r="K407" s="20"/>
      <c r="L407" s="20">
        <f>LEN(B407)</f>
        <v>10</v>
      </c>
      <c r="M407" s="21" t="str">
        <f>IF(ISNUMBER(SEARCH("-??",B407)), "MÕÕDIK", VLOOKUP(L407,Abiinfo!C:D,2,0))</f>
        <v>teenus</v>
      </c>
      <c r="N407" s="9" t="str">
        <f>IF(A407="","",IF(COUNTIF($B:$B,TRIM(A407))=0,"#VANEM puudub",""))</f>
        <v/>
      </c>
      <c r="O407" s="9">
        <f>IF(ISNUMBER(SEARCH("-",B407)),1,0)</f>
        <v>0</v>
      </c>
      <c r="P407" s="9" t="str">
        <f>IF(A407="",
   B407,
   INDEX($P:$P,MATCH(A407,$B:$B,0))&amp; "." &amp; IF(O407=1,"0","1")&amp; "." &amp; B407)</f>
        <v>HE.1.HE06.1.HE0601.1.HE060102.1.HE02010208</v>
      </c>
    </row>
    <row r="408" spans="1:16" ht="27.6" x14ac:dyDescent="0.25">
      <c r="A408" s="19" t="s">
        <v>1085</v>
      </c>
      <c r="B408" s="19" t="s">
        <v>1834</v>
      </c>
      <c r="C408" s="19"/>
      <c r="D408" s="19" t="s">
        <v>5589</v>
      </c>
      <c r="E408" s="19" t="s">
        <v>991</v>
      </c>
      <c r="F408" s="19"/>
      <c r="G408" s="19"/>
      <c r="H408" s="19" t="s">
        <v>1971</v>
      </c>
      <c r="I408" s="19" t="s">
        <v>1974</v>
      </c>
      <c r="J408" s="19" t="s">
        <v>2853</v>
      </c>
      <c r="K408" s="20"/>
      <c r="L408" s="20">
        <f>LEN(B408)</f>
        <v>13</v>
      </c>
      <c r="M408" s="21" t="str">
        <f>IF(ISNUMBER(SEARCH("-??",B408)), "MÕÕDIK", VLOOKUP(L408,Abiinfo!C:D,2,0))</f>
        <v>MÕÕDIK</v>
      </c>
      <c r="N408" s="9" t="str">
        <f>IF(A408="","",IF(COUNTIF($B:$B,TRIM(A408))=0,"#VANEM puudub",""))</f>
        <v/>
      </c>
      <c r="O408" s="9">
        <f>IF(ISNUMBER(SEARCH("-",B408)),1,0)</f>
        <v>1</v>
      </c>
      <c r="P408" s="9" t="str">
        <f>IF(A408="",
   B408,
   INDEX($P:$P,MATCH(A408,$B:$B,0))&amp; "." &amp; IF(O408=1,"0","1")&amp; "." &amp; B408)</f>
        <v>HE.1.HE06.1.HE0601.1.HE060102.1.HE02010208.0.HE02010208-02</v>
      </c>
    </row>
    <row r="409" spans="1:16" ht="27.6" x14ac:dyDescent="0.25">
      <c r="A409" s="19" t="s">
        <v>1085</v>
      </c>
      <c r="B409" s="19" t="s">
        <v>5590</v>
      </c>
      <c r="C409" s="19"/>
      <c r="D409" s="19" t="s">
        <v>5591</v>
      </c>
      <c r="E409" s="19" t="s">
        <v>991</v>
      </c>
      <c r="F409" s="19"/>
      <c r="G409" s="19"/>
      <c r="H409" s="19" t="s">
        <v>1971</v>
      </c>
      <c r="I409" s="19" t="s">
        <v>1974</v>
      </c>
      <c r="J409" s="19" t="s">
        <v>2853</v>
      </c>
      <c r="K409" s="20"/>
      <c r="L409" s="20">
        <f>LEN(B409)</f>
        <v>13</v>
      </c>
      <c r="M409" s="21" t="str">
        <f>IF(ISNUMBER(SEARCH("-??",B409)), "MÕÕDIK", VLOOKUP(L409,Abiinfo!C:D,2,0))</f>
        <v>MÕÕDIK</v>
      </c>
      <c r="N409" s="9" t="str">
        <f>IF(A409="","",IF(COUNTIF($B:$B,TRIM(A409))=0,"#VANEM puudub",""))</f>
        <v/>
      </c>
      <c r="O409" s="9">
        <f>IF(ISNUMBER(SEARCH("-",B409)),1,0)</f>
        <v>1</v>
      </c>
      <c r="P409" s="9" t="str">
        <f>IF(A409="",
   B409,
   INDEX($P:$P,MATCH(A409,$B:$B,0))&amp; "." &amp; IF(O409=1,"0","1")&amp; "." &amp; B409)</f>
        <v>HE.1.HE06.1.HE0601.1.HE060102.1.HE02010208.0.HE02010208-03</v>
      </c>
    </row>
    <row r="410" spans="1:16" ht="27.6" x14ac:dyDescent="0.25">
      <c r="A410" s="19" t="s">
        <v>3029</v>
      </c>
      <c r="B410" s="19" t="s">
        <v>1086</v>
      </c>
      <c r="C410" s="19" t="s">
        <v>3031</v>
      </c>
      <c r="D410" s="19" t="s">
        <v>33</v>
      </c>
      <c r="E410" s="19" t="s">
        <v>991</v>
      </c>
      <c r="F410" s="19"/>
      <c r="G410" s="19"/>
      <c r="H410" s="19"/>
      <c r="I410" s="19"/>
      <c r="J410" s="19"/>
      <c r="K410" s="20"/>
      <c r="L410" s="20">
        <f>LEN(B410)</f>
        <v>10</v>
      </c>
      <c r="M410" s="21" t="str">
        <f>IF(ISNUMBER(SEARCH("-??",B410)), "MÕÕDIK", VLOOKUP(L410,Abiinfo!C:D,2,0))</f>
        <v>teenus</v>
      </c>
      <c r="N410" s="9" t="str">
        <f>IF(A410="","",IF(COUNTIF($B:$B,TRIM(A410))=0,"#VANEM puudub",""))</f>
        <v/>
      </c>
      <c r="O410" s="9">
        <f>IF(ISNUMBER(SEARCH("-",B410)),1,0)</f>
        <v>0</v>
      </c>
      <c r="P410" s="9" t="str">
        <f>IF(A410="",
   B410,
   INDEX($P:$P,MATCH(A410,$B:$B,0))&amp; "." &amp; IF(O410=1,"0","1")&amp; "." &amp; B410)</f>
        <v>HE.1.HE06.1.HE0601.1.HE060102.1.HE02010210</v>
      </c>
    </row>
    <row r="411" spans="1:16" x14ac:dyDescent="0.25">
      <c r="A411" s="19" t="s">
        <v>1086</v>
      </c>
      <c r="B411" s="19" t="s">
        <v>1835</v>
      </c>
      <c r="C411" s="19"/>
      <c r="D411" s="19" t="s">
        <v>1836</v>
      </c>
      <c r="E411" s="19" t="s">
        <v>991</v>
      </c>
      <c r="F411" s="19"/>
      <c r="G411" s="19"/>
      <c r="H411" s="19" t="s">
        <v>1971</v>
      </c>
      <c r="I411" s="19" t="s">
        <v>1974</v>
      </c>
      <c r="J411" s="19" t="s">
        <v>2853</v>
      </c>
      <c r="K411" s="20"/>
      <c r="L411" s="20">
        <f>LEN(B411)</f>
        <v>13</v>
      </c>
      <c r="M411" s="21" t="str">
        <f>IF(ISNUMBER(SEARCH("-??",B411)), "MÕÕDIK", VLOOKUP(L411,Abiinfo!C:D,2,0))</f>
        <v>MÕÕDIK</v>
      </c>
      <c r="N411" s="9" t="str">
        <f>IF(A411="","",IF(COUNTIF($B:$B,TRIM(A411))=0,"#VANEM puudub",""))</f>
        <v/>
      </c>
      <c r="O411" s="9">
        <f>IF(ISNUMBER(SEARCH("-",B411)),1,0)</f>
        <v>1</v>
      </c>
      <c r="P411" s="9" t="str">
        <f>IF(A411="",
   B411,
   INDEX($P:$P,MATCH(A411,$B:$B,0))&amp; "." &amp; IF(O411=1,"0","1")&amp; "." &amp; B411)</f>
        <v>HE.1.HE06.1.HE0601.1.HE060102.1.HE02010210.0.HE02010210-03</v>
      </c>
    </row>
    <row r="412" spans="1:16" x14ac:dyDescent="0.25">
      <c r="A412" s="19" t="s">
        <v>1086</v>
      </c>
      <c r="B412" s="19" t="s">
        <v>1837</v>
      </c>
      <c r="C412" s="19"/>
      <c r="D412" s="19" t="s">
        <v>1098</v>
      </c>
      <c r="E412" s="19" t="s">
        <v>991</v>
      </c>
      <c r="F412" s="19"/>
      <c r="G412" s="19"/>
      <c r="H412" s="19" t="s">
        <v>1973</v>
      </c>
      <c r="I412" s="19" t="s">
        <v>1974</v>
      </c>
      <c r="J412" s="19" t="s">
        <v>2853</v>
      </c>
      <c r="K412" s="20"/>
      <c r="L412" s="20">
        <f>LEN(B412)</f>
        <v>13</v>
      </c>
      <c r="M412" s="21" t="str">
        <f>IF(ISNUMBER(SEARCH("-??",B412)), "MÕÕDIK", VLOOKUP(L412,Abiinfo!C:D,2,0))</f>
        <v>MÕÕDIK</v>
      </c>
      <c r="N412" s="9" t="str">
        <f>IF(A412="","",IF(COUNTIF($B:$B,TRIM(A412))=0,"#VANEM puudub",""))</f>
        <v/>
      </c>
      <c r="O412" s="9">
        <f>IF(ISNUMBER(SEARCH("-",B412)),1,0)</f>
        <v>1</v>
      </c>
      <c r="P412" s="9" t="str">
        <f>IF(A412="",
   B412,
   INDEX($P:$P,MATCH(A412,$B:$B,0))&amp; "." &amp; IF(O412=1,"0","1")&amp; "." &amp; B412)</f>
        <v>HE.1.HE06.1.HE0601.1.HE060102.1.HE02010210.0.HE02010210-04</v>
      </c>
    </row>
    <row r="413" spans="1:16" x14ac:dyDescent="0.25">
      <c r="A413" s="19" t="s">
        <v>3029</v>
      </c>
      <c r="B413" s="19" t="s">
        <v>2915</v>
      </c>
      <c r="C413" s="19" t="s">
        <v>2916</v>
      </c>
      <c r="D413" s="19" t="s">
        <v>33</v>
      </c>
      <c r="E413" s="19" t="s">
        <v>42</v>
      </c>
      <c r="F413" s="19"/>
      <c r="G413" s="19"/>
      <c r="H413" s="19"/>
      <c r="I413" s="19"/>
      <c r="J413" s="19"/>
      <c r="K413" s="20"/>
      <c r="L413" s="20">
        <f>LEN(B413)</f>
        <v>10</v>
      </c>
      <c r="M413" s="21" t="str">
        <f>IF(ISNUMBER(SEARCH("-??",B413)), "MÕÕDIK", VLOOKUP(L413,Abiinfo!C:D,2,0))</f>
        <v>teenus</v>
      </c>
      <c r="N413" s="9" t="str">
        <f>IF(A413="","",IF(COUNTIF($B:$B,TRIM(A413))=0,"#VANEM puudub",""))</f>
        <v/>
      </c>
      <c r="O413" s="9">
        <f>IF(ISNUMBER(SEARCH("-",B413)),1,0)</f>
        <v>0</v>
      </c>
      <c r="P413" s="9" t="str">
        <f>IF(A413="",
   B413,
   INDEX($P:$P,MATCH(A413,$B:$B,0))&amp; "." &amp; IF(O413=1,"0","1")&amp; "." &amp; B413)</f>
        <v>HE.1.HE06.1.HE0601.1.HE060102.1.HE02010211</v>
      </c>
    </row>
    <row r="414" spans="1:16" ht="27.6" x14ac:dyDescent="0.25">
      <c r="A414" s="19" t="s">
        <v>2915</v>
      </c>
      <c r="B414" s="19" t="s">
        <v>2917</v>
      </c>
      <c r="C414" s="19"/>
      <c r="D414" s="19" t="s">
        <v>2918</v>
      </c>
      <c r="E414" s="19" t="s">
        <v>42</v>
      </c>
      <c r="F414" s="19"/>
      <c r="G414" s="19"/>
      <c r="H414" s="19" t="s">
        <v>1970</v>
      </c>
      <c r="I414" s="19" t="s">
        <v>3127</v>
      </c>
      <c r="J414" s="19" t="s">
        <v>1050</v>
      </c>
      <c r="K414" s="20"/>
      <c r="L414" s="20">
        <f>LEN(B414)</f>
        <v>13</v>
      </c>
      <c r="M414" s="21" t="str">
        <f>IF(ISNUMBER(SEARCH("-??",B414)), "MÕÕDIK", VLOOKUP(L414,Abiinfo!C:D,2,0))</f>
        <v>MÕÕDIK</v>
      </c>
      <c r="N414" s="9" t="str">
        <f>IF(A414="","",IF(COUNTIF($B:$B,TRIM(A414))=0,"#VANEM puudub",""))</f>
        <v/>
      </c>
      <c r="O414" s="9">
        <f>IF(ISNUMBER(SEARCH("-",B414)),1,0)</f>
        <v>1</v>
      </c>
      <c r="P414" s="9" t="str">
        <f>IF(A414="",
   B414,
   INDEX($P:$P,MATCH(A414,$B:$B,0))&amp; "." &amp; IF(O414=1,"0","1")&amp; "." &amp; B414)</f>
        <v>HE.1.HE06.1.HE0601.1.HE060102.1.HE02010211.0.HE02010211-01</v>
      </c>
    </row>
    <row r="415" spans="1:16" ht="41.4" x14ac:dyDescent="0.25">
      <c r="A415" s="19" t="s">
        <v>3029</v>
      </c>
      <c r="B415" s="19" t="s">
        <v>4735</v>
      </c>
      <c r="C415" s="19" t="s">
        <v>4736</v>
      </c>
      <c r="D415" s="19" t="s">
        <v>4912</v>
      </c>
      <c r="E415" s="19" t="s">
        <v>43</v>
      </c>
      <c r="F415" s="19"/>
      <c r="G415" s="19"/>
      <c r="H415" s="19"/>
      <c r="I415" s="19"/>
      <c r="J415" s="19"/>
      <c r="K415" s="20"/>
      <c r="L415" s="20">
        <f>LEN(B415)</f>
        <v>10</v>
      </c>
      <c r="M415" s="21" t="str">
        <f>IF(ISNUMBER(SEARCH("-??",B415)), "MÕÕDIK", VLOOKUP(L415,Abiinfo!C:D,2,0))</f>
        <v>teenus</v>
      </c>
      <c r="N415" s="9" t="str">
        <f>IF(A415="","",IF(COUNTIF($B:$B,TRIM(A415))=0,"#VANEM puudub",""))</f>
        <v/>
      </c>
      <c r="O415" s="9">
        <f>IF(ISNUMBER(SEARCH("-",B415)),1,0)</f>
        <v>0</v>
      </c>
      <c r="P415" s="9" t="str">
        <f>IF(A415="",
   B415,
   INDEX($P:$P,MATCH(A415,$B:$B,0))&amp; "." &amp; IF(O415=1,"0","1")&amp; "." &amp; B415)</f>
        <v>HE.1.HE06.1.HE0601.1.HE060102.1.HE06010201</v>
      </c>
    </row>
    <row r="416" spans="1:16" ht="27.6" x14ac:dyDescent="0.25">
      <c r="A416" s="19" t="s">
        <v>1024</v>
      </c>
      <c r="B416" s="19" t="s">
        <v>2868</v>
      </c>
      <c r="C416" s="19" t="s">
        <v>2869</v>
      </c>
      <c r="D416" s="19" t="s">
        <v>2870</v>
      </c>
      <c r="E416" s="19" t="s">
        <v>42</v>
      </c>
      <c r="F416" s="19"/>
      <c r="G416" s="19"/>
      <c r="H416" s="19"/>
      <c r="I416" s="19"/>
      <c r="J416" s="19"/>
      <c r="K416" s="20"/>
      <c r="L416" s="20">
        <f>LEN(B416)</f>
        <v>4</v>
      </c>
      <c r="M416" s="21" t="str">
        <f>IF(ISNUMBER(SEARCH("-??",B416)), "MÕÕDIK", VLOOKUP(L416,Abiinfo!C:D,2,0))</f>
        <v>programm</v>
      </c>
      <c r="N416" s="9" t="str">
        <f>IF(A416="","",IF(COUNTIF($B:$B,TRIM(A416))=0,"#VANEM puudub",""))</f>
        <v/>
      </c>
      <c r="O416" s="9">
        <f>IF(ISNUMBER(SEARCH("-",B416)),1,0)</f>
        <v>0</v>
      </c>
      <c r="P416" s="9" t="str">
        <f>IF(A416="",
   B416,
   INDEX($P:$P,MATCH(A416,$B:$B,0))&amp; "." &amp; IF(O416=1,"0","1")&amp; "." &amp; B416)</f>
        <v>HE.1.HE07</v>
      </c>
    </row>
    <row r="417" spans="1:16" ht="27.6" x14ac:dyDescent="0.25">
      <c r="A417" s="19" t="s">
        <v>2868</v>
      </c>
      <c r="B417" s="19" t="s">
        <v>2871</v>
      </c>
      <c r="C417" s="19"/>
      <c r="D417" s="19" t="s">
        <v>2863</v>
      </c>
      <c r="E417" s="19" t="s">
        <v>42</v>
      </c>
      <c r="F417" s="19"/>
      <c r="G417" s="19"/>
      <c r="H417" s="19" t="s">
        <v>1971</v>
      </c>
      <c r="I417" s="19" t="s">
        <v>1975</v>
      </c>
      <c r="J417" s="19" t="s">
        <v>3117</v>
      </c>
      <c r="K417" s="20"/>
      <c r="L417" s="20">
        <f>LEN(B417)</f>
        <v>7</v>
      </c>
      <c r="M417" s="21" t="str">
        <f>IF(ISNUMBER(SEARCH("-??",B417)), "MÕÕDIK", VLOOKUP(L417,Abiinfo!C:D,2,0))</f>
        <v>MÕÕDIK</v>
      </c>
      <c r="N417" s="9" t="str">
        <f>IF(A417="","",IF(COUNTIF($B:$B,TRIM(A417))=0,"#VANEM puudub",""))</f>
        <v/>
      </c>
      <c r="O417" s="9">
        <f>IF(ISNUMBER(SEARCH("-",B417)),1,0)</f>
        <v>1</v>
      </c>
      <c r="P417" s="9" t="str">
        <f>IF(A417="",
   B417,
   INDEX($P:$P,MATCH(A417,$B:$B,0))&amp; "." &amp; IF(O417=1,"0","1")&amp; "." &amp; B417)</f>
        <v>HE.1.HE07.0.HE07-01</v>
      </c>
    </row>
    <row r="418" spans="1:16" ht="41.4" x14ac:dyDescent="0.25">
      <c r="A418" s="19" t="s">
        <v>2868</v>
      </c>
      <c r="B418" s="19" t="s">
        <v>2872</v>
      </c>
      <c r="C418" s="19" t="s">
        <v>5605</v>
      </c>
      <c r="D418" s="19" t="s">
        <v>2873</v>
      </c>
      <c r="E418" s="19" t="s">
        <v>42</v>
      </c>
      <c r="F418" s="19"/>
      <c r="G418" s="19"/>
      <c r="H418" s="19"/>
      <c r="I418" s="19"/>
      <c r="J418" s="19"/>
      <c r="K418" s="20"/>
      <c r="L418" s="20">
        <f>LEN(B418)</f>
        <v>6</v>
      </c>
      <c r="M418" s="21" t="str">
        <f>IF(ISNUMBER(SEARCH("-??",B418)), "MÕÕDIK", VLOOKUP(L418,Abiinfo!C:D,2,0))</f>
        <v>meede</v>
      </c>
      <c r="N418" s="9" t="str">
        <f>IF(A418="","",IF(COUNTIF($B:$B,TRIM(A418))=0,"#VANEM puudub",""))</f>
        <v/>
      </c>
      <c r="O418" s="9">
        <f>IF(ISNUMBER(SEARCH("-",B418)),1,0)</f>
        <v>0</v>
      </c>
      <c r="P418" s="9" t="str">
        <f>IF(A418="",
   B418,
   INDEX($P:$P,MATCH(A418,$B:$B,0))&amp; "." &amp; IF(O418=1,"0","1")&amp; "." &amp; B418)</f>
        <v>HE.1.HE07.1.HE0701</v>
      </c>
    </row>
    <row r="419" spans="1:16" ht="82.8" x14ac:dyDescent="0.25">
      <c r="A419" s="19" t="s">
        <v>2872</v>
      </c>
      <c r="B419" s="19" t="s">
        <v>4737</v>
      </c>
      <c r="C419" s="19" t="s">
        <v>6076</v>
      </c>
      <c r="D419" s="19" t="s">
        <v>5208</v>
      </c>
      <c r="E419" s="19" t="s">
        <v>42</v>
      </c>
      <c r="F419" s="19"/>
      <c r="G419" s="19"/>
      <c r="H419" s="19"/>
      <c r="I419" s="19"/>
      <c r="J419" s="19"/>
      <c r="K419" s="20"/>
      <c r="L419" s="20">
        <f>LEN(B419)</f>
        <v>8</v>
      </c>
      <c r="M419" s="21" t="str">
        <f>IF(ISNUMBER(SEARCH("-??",B419)), "MÕÕDIK", VLOOKUP(L419,Abiinfo!C:D,2,0))</f>
        <v>programmi tegevus</v>
      </c>
      <c r="N419" s="9" t="str">
        <f>IF(A419="","",IF(COUNTIF($B:$B,TRIM(A419))=0,"#VANEM puudub",""))</f>
        <v/>
      </c>
      <c r="O419" s="9">
        <f>IF(ISNUMBER(SEARCH("-",B419)),1,0)</f>
        <v>0</v>
      </c>
      <c r="P419" s="9" t="str">
        <f>IF(A419="",
   B419,
   INDEX($P:$P,MATCH(A419,$B:$B,0))&amp; "." &amp; IF(O419=1,"0","1")&amp; "." &amp; B419)</f>
        <v>HE.1.HE07.1.HE0701.1.HE070103</v>
      </c>
    </row>
    <row r="420" spans="1:16" ht="27.6" x14ac:dyDescent="0.25">
      <c r="A420" s="19" t="s">
        <v>4737</v>
      </c>
      <c r="B420" s="19" t="s">
        <v>2877</v>
      </c>
      <c r="C420" s="19"/>
      <c r="D420" s="19" t="s">
        <v>2878</v>
      </c>
      <c r="E420" s="19" t="s">
        <v>42</v>
      </c>
      <c r="F420" s="19"/>
      <c r="G420" s="19"/>
      <c r="H420" s="19" t="s">
        <v>1971</v>
      </c>
      <c r="I420" s="19" t="s">
        <v>1975</v>
      </c>
      <c r="J420" s="19" t="s">
        <v>4210</v>
      </c>
      <c r="K420" s="20"/>
      <c r="L420" s="20">
        <f>LEN(B420)</f>
        <v>11</v>
      </c>
      <c r="M420" s="21" t="str">
        <f>IF(ISNUMBER(SEARCH("-??",B420)), "MÕÕDIK", VLOOKUP(L420,Abiinfo!C:D,2,0))</f>
        <v>MÕÕDIK</v>
      </c>
      <c r="N420" s="9" t="str">
        <f>IF(A420="","",IF(COUNTIF($B:$B,TRIM(A420))=0,"#VANEM puudub",""))</f>
        <v/>
      </c>
      <c r="O420" s="9">
        <f>IF(ISNUMBER(SEARCH("-",B420)),1,0)</f>
        <v>1</v>
      </c>
      <c r="P420" s="9" t="str">
        <f>IF(A420="",
   B420,
   INDEX($P:$P,MATCH(A420,$B:$B,0))&amp; "." &amp; IF(O420=1,"0","1")&amp; "." &amp; B420)</f>
        <v>HE.1.HE07.1.HE0701.1.HE070103.0.HE070102-02</v>
      </c>
    </row>
    <row r="421" spans="1:16" ht="41.4" x14ac:dyDescent="0.25">
      <c r="A421" s="19" t="s">
        <v>4737</v>
      </c>
      <c r="B421" s="19" t="s">
        <v>5209</v>
      </c>
      <c r="C421" s="19"/>
      <c r="D421" s="19" t="s">
        <v>5210</v>
      </c>
      <c r="E421" s="19" t="s">
        <v>42</v>
      </c>
      <c r="F421" s="19"/>
      <c r="G421" s="19"/>
      <c r="H421" s="19" t="s">
        <v>1971</v>
      </c>
      <c r="I421" s="19" t="s">
        <v>1975</v>
      </c>
      <c r="J421" s="19" t="s">
        <v>2853</v>
      </c>
      <c r="K421" s="20"/>
      <c r="L421" s="20">
        <f>LEN(B421)</f>
        <v>11</v>
      </c>
      <c r="M421" s="21" t="str">
        <f>IF(ISNUMBER(SEARCH("-??",B421)), "MÕÕDIK", VLOOKUP(L421,Abiinfo!C:D,2,0))</f>
        <v>MÕÕDIK</v>
      </c>
      <c r="N421" s="9" t="str">
        <f>IF(A421="","",IF(COUNTIF($B:$B,TRIM(A421))=0,"#VANEM puudub",""))</f>
        <v/>
      </c>
      <c r="O421" s="9">
        <f>IF(ISNUMBER(SEARCH("-",B421)),1,0)</f>
        <v>1</v>
      </c>
      <c r="P421" s="9" t="str">
        <f>IF(A421="",
   B421,
   INDEX($P:$P,MATCH(A421,$B:$B,0))&amp; "." &amp; IF(O421=1,"0","1")&amp; "." &amp; B421)</f>
        <v>HE.1.HE07.1.HE0701.1.HE070103.0.HE070103-01</v>
      </c>
    </row>
    <row r="422" spans="1:16" ht="27.6" x14ac:dyDescent="0.25">
      <c r="A422" s="19" t="s">
        <v>4737</v>
      </c>
      <c r="B422" s="19" t="s">
        <v>5211</v>
      </c>
      <c r="C422" s="19"/>
      <c r="D422" s="19" t="s">
        <v>5358</v>
      </c>
      <c r="E422" s="19" t="s">
        <v>42</v>
      </c>
      <c r="F422" s="19"/>
      <c r="G422" s="19"/>
      <c r="H422" s="19" t="s">
        <v>1973</v>
      </c>
      <c r="I422" s="19" t="s">
        <v>1974</v>
      </c>
      <c r="J422" s="19" t="s">
        <v>2853</v>
      </c>
      <c r="K422" s="20"/>
      <c r="L422" s="20">
        <f>LEN(B422)</f>
        <v>11</v>
      </c>
      <c r="M422" s="21" t="str">
        <f>IF(ISNUMBER(SEARCH("-??",B422)), "MÕÕDIK", VLOOKUP(L422,Abiinfo!C:D,2,0))</f>
        <v>MÕÕDIK</v>
      </c>
      <c r="N422" s="9" t="str">
        <f>IF(A422="","",IF(COUNTIF($B:$B,TRIM(A422))=0,"#VANEM puudub",""))</f>
        <v/>
      </c>
      <c r="O422" s="9">
        <f>IF(ISNUMBER(SEARCH("-",B422)),1,0)</f>
        <v>1</v>
      </c>
      <c r="P422" s="9" t="str">
        <f>IF(A422="",
   B422,
   INDEX($P:$P,MATCH(A422,$B:$B,0))&amp; "." &amp; IF(O422=1,"0","1")&amp; "." &amp; B422)</f>
        <v>HE.1.HE07.1.HE0701.1.HE070103.0.HE070103-02</v>
      </c>
    </row>
    <row r="423" spans="1:16" ht="27.6" x14ac:dyDescent="0.25">
      <c r="A423" s="19" t="s">
        <v>4737</v>
      </c>
      <c r="B423" s="19" t="s">
        <v>1087</v>
      </c>
      <c r="C423" s="19" t="s">
        <v>5348</v>
      </c>
      <c r="D423" s="19" t="s">
        <v>5614</v>
      </c>
      <c r="E423" s="19" t="s">
        <v>42</v>
      </c>
      <c r="F423" s="19"/>
      <c r="G423" s="19"/>
      <c r="H423" s="19"/>
      <c r="I423" s="19"/>
      <c r="J423" s="19"/>
      <c r="K423" s="20"/>
      <c r="L423" s="20">
        <f>LEN(B423)</f>
        <v>10</v>
      </c>
      <c r="M423" s="21" t="str">
        <f>IF(ISNUMBER(SEARCH("-??",B423)), "MÕÕDIK", VLOOKUP(L423,Abiinfo!C:D,2,0))</f>
        <v>teenus</v>
      </c>
      <c r="N423" s="9" t="str">
        <f>IF(A423="","",IF(COUNTIF($B:$B,TRIM(A423))=0,"#VANEM puudub",""))</f>
        <v/>
      </c>
      <c r="O423" s="9">
        <f>IF(ISNUMBER(SEARCH("-",B423)),1,0)</f>
        <v>0</v>
      </c>
      <c r="P423" s="9" t="str">
        <f>IF(A423="",
   B423,
   INDEX($P:$P,MATCH(A423,$B:$B,0))&amp; "." &amp; IF(O423=1,"0","1")&amp; "." &amp; B423)</f>
        <v>HE.1.HE07.1.HE0701.1.HE070103.1.HE02010301</v>
      </c>
    </row>
    <row r="424" spans="1:16" x14ac:dyDescent="0.25">
      <c r="A424" s="19" t="s">
        <v>1087</v>
      </c>
      <c r="B424" s="19" t="s">
        <v>5615</v>
      </c>
      <c r="C424" s="19"/>
      <c r="D424" s="19" t="s">
        <v>5616</v>
      </c>
      <c r="E424" s="19" t="s">
        <v>991</v>
      </c>
      <c r="F424" s="19"/>
      <c r="G424" s="19"/>
      <c r="H424" s="19" t="s">
        <v>1971</v>
      </c>
      <c r="I424" s="19" t="s">
        <v>1974</v>
      </c>
      <c r="J424" s="19" t="s">
        <v>1050</v>
      </c>
      <c r="K424" s="20"/>
      <c r="L424" s="20">
        <f>LEN(B424)</f>
        <v>13</v>
      </c>
      <c r="M424" s="21" t="str">
        <f>IF(ISNUMBER(SEARCH("-??",B424)), "MÕÕDIK", VLOOKUP(L424,Abiinfo!C:D,2,0))</f>
        <v>MÕÕDIK</v>
      </c>
      <c r="N424" s="9" t="str">
        <f>IF(A424="","",IF(COUNTIF($B:$B,TRIM(A424))=0,"#VANEM puudub",""))</f>
        <v/>
      </c>
      <c r="O424" s="9">
        <f>IF(ISNUMBER(SEARCH("-",B424)),1,0)</f>
        <v>1</v>
      </c>
      <c r="P424" s="9" t="str">
        <f>IF(A424="",
   B424,
   INDEX($P:$P,MATCH(A424,$B:$B,0))&amp; "." &amp; IF(O424=1,"0","1")&amp; "." &amp; B424)</f>
        <v>HE.1.HE07.1.HE0701.1.HE070103.1.HE02010301.0.HE02010301-03</v>
      </c>
    </row>
    <row r="425" spans="1:16" ht="27.6" x14ac:dyDescent="0.25">
      <c r="A425" s="19" t="s">
        <v>4737</v>
      </c>
      <c r="B425" s="19" t="s">
        <v>1089</v>
      </c>
      <c r="C425" s="19" t="s">
        <v>2874</v>
      </c>
      <c r="D425" s="19" t="s">
        <v>4913</v>
      </c>
      <c r="E425" s="19" t="s">
        <v>43</v>
      </c>
      <c r="F425" s="19"/>
      <c r="G425" s="19"/>
      <c r="H425" s="19"/>
      <c r="I425" s="19"/>
      <c r="J425" s="19"/>
      <c r="K425" s="20"/>
      <c r="L425" s="20">
        <f>LEN(B425)</f>
        <v>10</v>
      </c>
      <c r="M425" s="21" t="str">
        <f>IF(ISNUMBER(SEARCH("-??",B425)), "MÕÕDIK", VLOOKUP(L425,Abiinfo!C:D,2,0))</f>
        <v>teenus</v>
      </c>
      <c r="N425" s="9" t="str">
        <f>IF(A425="","",IF(COUNTIF($B:$B,TRIM(A425))=0,"#VANEM puudub",""))</f>
        <v/>
      </c>
      <c r="O425" s="9">
        <f>IF(ISNUMBER(SEARCH("-",B425)),1,0)</f>
        <v>0</v>
      </c>
      <c r="P425" s="9" t="str">
        <f>IF(A425="",
   B425,
   INDEX($P:$P,MATCH(A425,$B:$B,0))&amp; "." &amp; IF(O425=1,"0","1")&amp; "." &amp; B425)</f>
        <v>HE.1.HE07.1.HE0701.1.HE070103.1.HE03010202</v>
      </c>
    </row>
    <row r="426" spans="1:16" x14ac:dyDescent="0.25">
      <c r="A426" s="19" t="s">
        <v>1089</v>
      </c>
      <c r="B426" s="19" t="s">
        <v>1090</v>
      </c>
      <c r="C426" s="19"/>
      <c r="D426" s="19" t="s">
        <v>1088</v>
      </c>
      <c r="E426" s="19" t="s">
        <v>42</v>
      </c>
      <c r="F426" s="19"/>
      <c r="G426" s="19"/>
      <c r="H426" s="19" t="s">
        <v>1972</v>
      </c>
      <c r="I426" s="19" t="s">
        <v>1974</v>
      </c>
      <c r="J426" s="19" t="s">
        <v>1050</v>
      </c>
      <c r="K426" s="20"/>
      <c r="L426" s="20">
        <f>LEN(B426)</f>
        <v>13</v>
      </c>
      <c r="M426" s="21" t="str">
        <f>IF(ISNUMBER(SEARCH("-??",B426)), "MÕÕDIK", VLOOKUP(L426,Abiinfo!C:D,2,0))</f>
        <v>MÕÕDIK</v>
      </c>
      <c r="N426" s="9" t="str">
        <f>IF(A426="","",IF(COUNTIF($B:$B,TRIM(A426))=0,"#VANEM puudub",""))</f>
        <v/>
      </c>
      <c r="O426" s="9">
        <f>IF(ISNUMBER(SEARCH("-",B426)),1,0)</f>
        <v>1</v>
      </c>
      <c r="P426" s="9" t="str">
        <f>IF(A426="",
   B426,
   INDEX($P:$P,MATCH(A426,$B:$B,0))&amp; "." &amp; IF(O426=1,"0","1")&amp; "." &amp; B426)</f>
        <v>HE.1.HE07.1.HE0701.1.HE070103.1.HE03010202.0.HE03010202-01</v>
      </c>
    </row>
    <row r="427" spans="1:16" ht="41.4" x14ac:dyDescent="0.25">
      <c r="A427" s="19" t="s">
        <v>4737</v>
      </c>
      <c r="B427" s="19" t="s">
        <v>1091</v>
      </c>
      <c r="C427" s="19" t="s">
        <v>1092</v>
      </c>
      <c r="D427" s="19" t="s">
        <v>4919</v>
      </c>
      <c r="E427" s="19" t="s">
        <v>928</v>
      </c>
      <c r="F427" s="19"/>
      <c r="G427" s="19"/>
      <c r="H427" s="19"/>
      <c r="I427" s="19"/>
      <c r="J427" s="19"/>
      <c r="K427" s="20"/>
      <c r="L427" s="20">
        <f>LEN(B427)</f>
        <v>10</v>
      </c>
      <c r="M427" s="21" t="str">
        <f>IF(ISNUMBER(SEARCH("-??",B427)), "MÕÕDIK", VLOOKUP(L427,Abiinfo!C:D,2,0))</f>
        <v>teenus</v>
      </c>
      <c r="N427" s="9" t="str">
        <f>IF(A427="","",IF(COUNTIF($B:$B,TRIM(A427))=0,"#VANEM puudub",""))</f>
        <v/>
      </c>
      <c r="O427" s="9">
        <f>IF(ISNUMBER(SEARCH("-",B427)),1,0)</f>
        <v>0</v>
      </c>
      <c r="P427" s="9" t="str">
        <f>IF(A427="",
   B427,
   INDEX($P:$P,MATCH(A427,$B:$B,0))&amp; "." &amp; IF(O427=1,"0","1")&amp; "." &amp; B427)</f>
        <v>HE.1.HE07.1.HE0701.1.HE070103.1.HE03010203</v>
      </c>
    </row>
    <row r="428" spans="1:16" x14ac:dyDescent="0.25">
      <c r="A428" s="19" t="s">
        <v>1091</v>
      </c>
      <c r="B428" s="19" t="s">
        <v>1093</v>
      </c>
      <c r="C428" s="19"/>
      <c r="D428" s="19" t="s">
        <v>1094</v>
      </c>
      <c r="E428" s="19" t="s">
        <v>991</v>
      </c>
      <c r="F428" s="19"/>
      <c r="G428" s="19"/>
      <c r="H428" s="19" t="s">
        <v>1972</v>
      </c>
      <c r="I428" s="19" t="s">
        <v>17</v>
      </c>
      <c r="J428" s="19" t="s">
        <v>2853</v>
      </c>
      <c r="K428" s="20"/>
      <c r="L428" s="20">
        <f>LEN(B428)</f>
        <v>13</v>
      </c>
      <c r="M428" s="21" t="str">
        <f>IF(ISNUMBER(SEARCH("-??",B428)), "MÕÕDIK", VLOOKUP(L428,Abiinfo!C:D,2,0))</f>
        <v>MÕÕDIK</v>
      </c>
      <c r="N428" s="9" t="str">
        <f>IF(A428="","",IF(COUNTIF($B:$B,TRIM(A428))=0,"#VANEM puudub",""))</f>
        <v/>
      </c>
      <c r="O428" s="9">
        <f>IF(ISNUMBER(SEARCH("-",B428)),1,0)</f>
        <v>1</v>
      </c>
      <c r="P428" s="9" t="str">
        <f>IF(A428="",
   B428,
   INDEX($P:$P,MATCH(A428,$B:$B,0))&amp; "." &amp; IF(O428=1,"0","1")&amp; "." &amp; B428)</f>
        <v>HE.1.HE07.1.HE0701.1.HE070103.1.HE03010203.0.HE03010203-01</v>
      </c>
    </row>
    <row r="429" spans="1:16" x14ac:dyDescent="0.25">
      <c r="A429" s="19" t="s">
        <v>1091</v>
      </c>
      <c r="B429" s="19" t="s">
        <v>1095</v>
      </c>
      <c r="C429" s="19"/>
      <c r="D429" s="19" t="s">
        <v>1096</v>
      </c>
      <c r="E429" s="19" t="s">
        <v>991</v>
      </c>
      <c r="F429" s="19"/>
      <c r="G429" s="19"/>
      <c r="H429" s="19" t="s">
        <v>1972</v>
      </c>
      <c r="I429" s="19" t="s">
        <v>1974</v>
      </c>
      <c r="J429" s="19" t="s">
        <v>2853</v>
      </c>
      <c r="K429" s="20"/>
      <c r="L429" s="20">
        <f>LEN(B429)</f>
        <v>13</v>
      </c>
      <c r="M429" s="21" t="str">
        <f>IF(ISNUMBER(SEARCH("-??",B429)), "MÕÕDIK", VLOOKUP(L429,Abiinfo!C:D,2,0))</f>
        <v>MÕÕDIK</v>
      </c>
      <c r="N429" s="9" t="str">
        <f>IF(A429="","",IF(COUNTIF($B:$B,TRIM(A429))=0,"#VANEM puudub",""))</f>
        <v/>
      </c>
      <c r="O429" s="9">
        <f>IF(ISNUMBER(SEARCH("-",B429)),1,0)</f>
        <v>1</v>
      </c>
      <c r="P429" s="9" t="str">
        <f>IF(A429="",
   B429,
   INDEX($P:$P,MATCH(A429,$B:$B,0))&amp; "." &amp; IF(O429=1,"0","1")&amp; "." &amp; B429)</f>
        <v>HE.1.HE07.1.HE0701.1.HE070103.1.HE03010203.0.HE03010203-02</v>
      </c>
    </row>
    <row r="430" spans="1:16" ht="27.6" x14ac:dyDescent="0.25">
      <c r="A430" s="19" t="s">
        <v>1091</v>
      </c>
      <c r="B430" s="19" t="s">
        <v>1097</v>
      </c>
      <c r="C430" s="19"/>
      <c r="D430" s="19" t="s">
        <v>3128</v>
      </c>
      <c r="E430" s="19" t="s">
        <v>928</v>
      </c>
      <c r="F430" s="19"/>
      <c r="G430" s="19"/>
      <c r="H430" s="19" t="s">
        <v>1972</v>
      </c>
      <c r="I430" s="19" t="s">
        <v>1974</v>
      </c>
      <c r="J430" s="19" t="s">
        <v>238</v>
      </c>
      <c r="K430" s="20"/>
      <c r="L430" s="20">
        <f>LEN(B430)</f>
        <v>13</v>
      </c>
      <c r="M430" s="21" t="str">
        <f>IF(ISNUMBER(SEARCH("-??",B430)), "MÕÕDIK", VLOOKUP(L430,Abiinfo!C:D,2,0))</f>
        <v>MÕÕDIK</v>
      </c>
      <c r="N430" s="9" t="str">
        <f>IF(A430="","",IF(COUNTIF($B:$B,TRIM(A430))=0,"#VANEM puudub",""))</f>
        <v/>
      </c>
      <c r="O430" s="9">
        <f>IF(ISNUMBER(SEARCH("-",B430)),1,0)</f>
        <v>1</v>
      </c>
      <c r="P430" s="9" t="str">
        <f>IF(A430="",
   B430,
   INDEX($P:$P,MATCH(A430,$B:$B,0))&amp; "." &amp; IF(O430=1,"0","1")&amp; "." &amp; B430)</f>
        <v>HE.1.HE07.1.HE0701.1.HE070103.1.HE03010203.0.HE03010203-03</v>
      </c>
    </row>
    <row r="431" spans="1:16" x14ac:dyDescent="0.25">
      <c r="A431" s="19" t="s">
        <v>4737</v>
      </c>
      <c r="B431" s="19" t="s">
        <v>1099</v>
      </c>
      <c r="C431" s="19" t="s">
        <v>4914</v>
      </c>
      <c r="D431" s="19" t="s">
        <v>33</v>
      </c>
      <c r="E431" s="19" t="s">
        <v>991</v>
      </c>
      <c r="F431" s="19"/>
      <c r="G431" s="19"/>
      <c r="H431" s="19"/>
      <c r="I431" s="19"/>
      <c r="J431" s="19"/>
      <c r="K431" s="20"/>
      <c r="L431" s="20">
        <f>LEN(B431)</f>
        <v>10</v>
      </c>
      <c r="M431" s="21" t="str">
        <f>IF(ISNUMBER(SEARCH("-??",B431)), "MÕÕDIK", VLOOKUP(L431,Abiinfo!C:D,2,0))</f>
        <v>teenus</v>
      </c>
      <c r="N431" s="9" t="str">
        <f>IF(A431="","",IF(COUNTIF($B:$B,TRIM(A431))=0,"#VANEM puudub",""))</f>
        <v/>
      </c>
      <c r="O431" s="9">
        <f>IF(ISNUMBER(SEARCH("-",B431)),1,0)</f>
        <v>0</v>
      </c>
      <c r="P431" s="9" t="str">
        <f>IF(A431="",
   B431,
   INDEX($P:$P,MATCH(A431,$B:$B,0))&amp; "." &amp; IF(O431=1,"0","1")&amp; "." &amp; B431)</f>
        <v>HE.1.HE07.1.HE0701.1.HE070103.1.HE03010206</v>
      </c>
    </row>
    <row r="432" spans="1:16" x14ac:dyDescent="0.25">
      <c r="A432" s="19" t="s">
        <v>1099</v>
      </c>
      <c r="B432" s="19" t="s">
        <v>1967</v>
      </c>
      <c r="C432" s="19"/>
      <c r="D432" s="19" t="s">
        <v>1968</v>
      </c>
      <c r="E432" s="19" t="s">
        <v>991</v>
      </c>
      <c r="F432" s="19"/>
      <c r="G432" s="19"/>
      <c r="H432" s="19" t="s">
        <v>1972</v>
      </c>
      <c r="I432" s="19" t="s">
        <v>17</v>
      </c>
      <c r="J432" s="19" t="s">
        <v>2853</v>
      </c>
      <c r="K432" s="20"/>
      <c r="L432" s="20">
        <f>LEN(B432)</f>
        <v>13</v>
      </c>
      <c r="M432" s="21" t="str">
        <f>IF(ISNUMBER(SEARCH("-??",B432)), "MÕÕDIK", VLOOKUP(L432,Abiinfo!C:D,2,0))</f>
        <v>MÕÕDIK</v>
      </c>
      <c r="N432" s="9" t="str">
        <f>IF(A432="","",IF(COUNTIF($B:$B,TRIM(A432))=0,"#VANEM puudub",""))</f>
        <v/>
      </c>
      <c r="O432" s="9">
        <f>IF(ISNUMBER(SEARCH("-",B432)),1,0)</f>
        <v>1</v>
      </c>
      <c r="P432" s="9" t="str">
        <f>IF(A432="",
   B432,
   INDEX($P:$P,MATCH(A432,$B:$B,0))&amp; "." &amp; IF(O432=1,"0","1")&amp; "." &amp; B432)</f>
        <v>HE.1.HE07.1.HE0701.1.HE070103.1.HE03010206.0.HE03010206-06</v>
      </c>
    </row>
    <row r="433" spans="1:16" ht="27.6" x14ac:dyDescent="0.25">
      <c r="A433" s="19" t="s">
        <v>4737</v>
      </c>
      <c r="B433" s="19" t="s">
        <v>1101</v>
      </c>
      <c r="C433" s="19" t="s">
        <v>4917</v>
      </c>
      <c r="D433" s="19" t="s">
        <v>4918</v>
      </c>
      <c r="E433" s="19" t="s">
        <v>42</v>
      </c>
      <c r="F433" s="19"/>
      <c r="G433" s="19"/>
      <c r="H433" s="19"/>
      <c r="I433" s="19"/>
      <c r="J433" s="19"/>
      <c r="K433" s="20"/>
      <c r="L433" s="20">
        <f>LEN(B433)</f>
        <v>10</v>
      </c>
      <c r="M433" s="21" t="str">
        <f>IF(ISNUMBER(SEARCH("-??",B433)), "MÕÕDIK", VLOOKUP(L433,Abiinfo!C:D,2,0))</f>
        <v>teenus</v>
      </c>
      <c r="N433" s="9" t="str">
        <f>IF(A433="","",IF(COUNTIF($B:$B,TRIM(A433))=0,"#VANEM puudub",""))</f>
        <v/>
      </c>
      <c r="O433" s="9">
        <f>IF(ISNUMBER(SEARCH("-",B433)),1,0)</f>
        <v>0</v>
      </c>
      <c r="P433" s="9" t="str">
        <f>IF(A433="",
   B433,
   INDEX($P:$P,MATCH(A433,$B:$B,0))&amp; "." &amp; IF(O433=1,"0","1")&amp; "." &amp; B433)</f>
        <v>HE.1.HE07.1.HE0701.1.HE070103.1.HE03010208</v>
      </c>
    </row>
    <row r="434" spans="1:16" x14ac:dyDescent="0.25">
      <c r="A434" s="19" t="s">
        <v>1101</v>
      </c>
      <c r="B434" s="19" t="s">
        <v>3126</v>
      </c>
      <c r="C434" s="19"/>
      <c r="D434" s="19" t="s">
        <v>5617</v>
      </c>
      <c r="E434" s="19" t="s">
        <v>42</v>
      </c>
      <c r="F434" s="19"/>
      <c r="G434" s="19"/>
      <c r="H434" s="19" t="s">
        <v>1972</v>
      </c>
      <c r="I434" s="19"/>
      <c r="J434" s="19" t="s">
        <v>1050</v>
      </c>
      <c r="K434" s="20"/>
      <c r="L434" s="20">
        <f>LEN(B434)</f>
        <v>13</v>
      </c>
      <c r="M434" s="21" t="str">
        <f>IF(ISNUMBER(SEARCH("-??",B434)), "MÕÕDIK", VLOOKUP(L434,Abiinfo!C:D,2,0))</f>
        <v>MÕÕDIK</v>
      </c>
      <c r="N434" s="9" t="str">
        <f>IF(A434="","",IF(COUNTIF($B:$B,TRIM(A434))=0,"#VANEM puudub",""))</f>
        <v/>
      </c>
      <c r="O434" s="9">
        <f>IF(ISNUMBER(SEARCH("-",B434)),1,0)</f>
        <v>1</v>
      </c>
      <c r="P434" s="9" t="str">
        <f>IF(A434="",
   B434,
   INDEX($P:$P,MATCH(A434,$B:$B,0))&amp; "." &amp; IF(O434=1,"0","1")&amp; "." &amp; B434)</f>
        <v>HE.1.HE07.1.HE0701.1.HE070103.1.HE03010208.0.HE03010208-02</v>
      </c>
    </row>
    <row r="435" spans="1:16" x14ac:dyDescent="0.25">
      <c r="A435" s="19" t="s">
        <v>4737</v>
      </c>
      <c r="B435" s="19" t="s">
        <v>2919</v>
      </c>
      <c r="C435" s="19" t="s">
        <v>3289</v>
      </c>
      <c r="D435" s="19" t="s">
        <v>33</v>
      </c>
      <c r="E435" s="19" t="s">
        <v>42</v>
      </c>
      <c r="F435" s="19"/>
      <c r="G435" s="19"/>
      <c r="H435" s="19"/>
      <c r="I435" s="19"/>
      <c r="J435" s="19"/>
      <c r="K435" s="20"/>
      <c r="L435" s="20">
        <f>LEN(B435)</f>
        <v>10</v>
      </c>
      <c r="M435" s="21" t="str">
        <f>IF(ISNUMBER(SEARCH("-??",B435)), "MÕÕDIK", VLOOKUP(L435,Abiinfo!C:D,2,0))</f>
        <v>teenus</v>
      </c>
      <c r="N435" s="9" t="str">
        <f>IF(A435="","",IF(COUNTIF($B:$B,TRIM(A435))=0,"#VANEM puudub",""))</f>
        <v/>
      </c>
      <c r="O435" s="9">
        <f>IF(ISNUMBER(SEARCH("-",B435)),1,0)</f>
        <v>0</v>
      </c>
      <c r="P435" s="9" t="str">
        <f>IF(A435="",
   B435,
   INDEX($P:$P,MATCH(A435,$B:$B,0))&amp; "." &amp; IF(O435=1,"0","1")&amp; "." &amp; B435)</f>
        <v>HE.1.HE07.1.HE0701.1.HE070103.1.HE03010209</v>
      </c>
    </row>
    <row r="436" spans="1:16" x14ac:dyDescent="0.25">
      <c r="A436" s="19" t="s">
        <v>2919</v>
      </c>
      <c r="B436" s="19" t="s">
        <v>2920</v>
      </c>
      <c r="C436" s="19"/>
      <c r="D436" s="19" t="s">
        <v>3371</v>
      </c>
      <c r="E436" s="19" t="s">
        <v>42</v>
      </c>
      <c r="F436" s="19"/>
      <c r="G436" s="19"/>
      <c r="H436" s="19" t="s">
        <v>1972</v>
      </c>
      <c r="I436" s="19" t="s">
        <v>1974</v>
      </c>
      <c r="J436" s="19" t="s">
        <v>1050</v>
      </c>
      <c r="K436" s="20"/>
      <c r="L436" s="20">
        <f>LEN(B436)</f>
        <v>13</v>
      </c>
      <c r="M436" s="21" t="str">
        <f>IF(ISNUMBER(SEARCH("-??",B436)), "MÕÕDIK", VLOOKUP(L436,Abiinfo!C:D,2,0))</f>
        <v>MÕÕDIK</v>
      </c>
      <c r="N436" s="9" t="str">
        <f>IF(A436="","",IF(COUNTIF($B:$B,TRIM(A436))=0,"#VANEM puudub",""))</f>
        <v/>
      </c>
      <c r="O436" s="9">
        <f>IF(ISNUMBER(SEARCH("-",B436)),1,0)</f>
        <v>1</v>
      </c>
      <c r="P436" s="9" t="str">
        <f>IF(A436="",
   B436,
   INDEX($P:$P,MATCH(A436,$B:$B,0))&amp; "." &amp; IF(O436=1,"0","1")&amp; "." &amp; B436)</f>
        <v>HE.1.HE07.1.HE0701.1.HE070103.1.HE03010209.0.HE03010209-01</v>
      </c>
    </row>
    <row r="437" spans="1:16" x14ac:dyDescent="0.25">
      <c r="A437" s="19" t="s">
        <v>4737</v>
      </c>
      <c r="B437" s="19" t="s">
        <v>1102</v>
      </c>
      <c r="C437" s="19" t="s">
        <v>1103</v>
      </c>
      <c r="D437" s="19" t="s">
        <v>33</v>
      </c>
      <c r="E437" s="19" t="s">
        <v>991</v>
      </c>
      <c r="F437" s="19"/>
      <c r="G437" s="19"/>
      <c r="H437" s="19"/>
      <c r="I437" s="19"/>
      <c r="J437" s="19"/>
      <c r="K437" s="20"/>
      <c r="L437" s="20">
        <f>LEN(B437)</f>
        <v>10</v>
      </c>
      <c r="M437" s="21" t="str">
        <f>IF(ISNUMBER(SEARCH("-??",B437)), "MÕÕDIK", VLOOKUP(L437,Abiinfo!C:D,2,0))</f>
        <v>teenus</v>
      </c>
      <c r="N437" s="9" t="str">
        <f>IF(A437="","",IF(COUNTIF($B:$B,TRIM(A437))=0,"#VANEM puudub",""))</f>
        <v/>
      </c>
      <c r="O437" s="9">
        <f>IF(ISNUMBER(SEARCH("-",B437)),1,0)</f>
        <v>0</v>
      </c>
      <c r="P437" s="9" t="str">
        <f>IF(A437="",
   B437,
   INDEX($P:$P,MATCH(A437,$B:$B,0))&amp; "." &amp; IF(O437=1,"0","1")&amp; "." &amp; B437)</f>
        <v>HE.1.HE07.1.HE0701.1.HE070103.1.HE03010210</v>
      </c>
    </row>
    <row r="438" spans="1:16" x14ac:dyDescent="0.25">
      <c r="A438" s="19" t="s">
        <v>1102</v>
      </c>
      <c r="B438" s="19" t="s">
        <v>1838</v>
      </c>
      <c r="C438" s="19"/>
      <c r="D438" s="19" t="s">
        <v>5606</v>
      </c>
      <c r="E438" s="19" t="s">
        <v>991</v>
      </c>
      <c r="F438" s="19"/>
      <c r="G438" s="19"/>
      <c r="H438" s="19" t="s">
        <v>1971</v>
      </c>
      <c r="I438" s="19"/>
      <c r="J438" s="19" t="s">
        <v>2853</v>
      </c>
      <c r="K438" s="20"/>
      <c r="L438" s="20">
        <f>LEN(B438)</f>
        <v>13</v>
      </c>
      <c r="M438" s="21" t="str">
        <f>IF(ISNUMBER(SEARCH("-??",B438)), "MÕÕDIK", VLOOKUP(L438,Abiinfo!C:D,2,0))</f>
        <v>MÕÕDIK</v>
      </c>
      <c r="N438" s="9" t="str">
        <f>IF(A438="","",IF(COUNTIF($B:$B,TRIM(A438))=0,"#VANEM puudub",""))</f>
        <v/>
      </c>
      <c r="O438" s="9">
        <f>IF(ISNUMBER(SEARCH("-",B438)),1,0)</f>
        <v>1</v>
      </c>
      <c r="P438" s="9" t="str">
        <f>IF(A438="",
   B438,
   INDEX($P:$P,MATCH(A438,$B:$B,0))&amp; "." &amp; IF(O438=1,"0","1")&amp; "." &amp; B438)</f>
        <v>HE.1.HE07.1.HE0701.1.HE070103.1.HE03010210.0.HE03010210-03</v>
      </c>
    </row>
    <row r="439" spans="1:16" ht="27.6" x14ac:dyDescent="0.25">
      <c r="A439" s="19" t="s">
        <v>1102</v>
      </c>
      <c r="B439" s="19" t="s">
        <v>3118</v>
      </c>
      <c r="C439" s="19"/>
      <c r="D439" s="19" t="s">
        <v>3119</v>
      </c>
      <c r="E439" s="19" t="s">
        <v>991</v>
      </c>
      <c r="F439" s="19"/>
      <c r="G439" s="19"/>
      <c r="H439" s="19" t="s">
        <v>1972</v>
      </c>
      <c r="I439" s="19" t="s">
        <v>17</v>
      </c>
      <c r="J439" s="19" t="s">
        <v>2853</v>
      </c>
      <c r="K439" s="20"/>
      <c r="L439" s="20">
        <f>LEN(B439)</f>
        <v>13</v>
      </c>
      <c r="M439" s="21" t="str">
        <f>IF(ISNUMBER(SEARCH("-??",B439)), "MÕÕDIK", VLOOKUP(L439,Abiinfo!C:D,2,0))</f>
        <v>MÕÕDIK</v>
      </c>
      <c r="N439" s="9" t="str">
        <f>IF(A439="","",IF(COUNTIF($B:$B,TRIM(A439))=0,"#VANEM puudub",""))</f>
        <v/>
      </c>
      <c r="O439" s="9">
        <f>IF(ISNUMBER(SEARCH("-",B439)),1,0)</f>
        <v>1</v>
      </c>
      <c r="P439" s="9" t="str">
        <f>IF(A439="",
   B439,
   INDEX($P:$P,MATCH(A439,$B:$B,0))&amp; "." &amp; IF(O439=1,"0","1")&amp; "." &amp; B439)</f>
        <v>HE.1.HE07.1.HE0701.1.HE070103.1.HE03010210.0.HE03010210-07</v>
      </c>
    </row>
    <row r="440" spans="1:16" ht="27.6" x14ac:dyDescent="0.25">
      <c r="A440" s="19" t="s">
        <v>1102</v>
      </c>
      <c r="B440" s="19" t="s">
        <v>3120</v>
      </c>
      <c r="C440" s="19"/>
      <c r="D440" s="19" t="s">
        <v>3121</v>
      </c>
      <c r="E440" s="19" t="s">
        <v>991</v>
      </c>
      <c r="F440" s="19"/>
      <c r="G440" s="19"/>
      <c r="H440" s="19" t="s">
        <v>1971</v>
      </c>
      <c r="I440" s="19" t="s">
        <v>17</v>
      </c>
      <c r="J440" s="19" t="s">
        <v>2853</v>
      </c>
      <c r="K440" s="20"/>
      <c r="L440" s="20">
        <f>LEN(B440)</f>
        <v>13</v>
      </c>
      <c r="M440" s="21" t="str">
        <f>IF(ISNUMBER(SEARCH("-??",B440)), "MÕÕDIK", VLOOKUP(L440,Abiinfo!C:D,2,0))</f>
        <v>MÕÕDIK</v>
      </c>
      <c r="N440" s="9" t="str">
        <f>IF(A440="","",IF(COUNTIF($B:$B,TRIM(A440))=0,"#VANEM puudub",""))</f>
        <v/>
      </c>
      <c r="O440" s="9">
        <f>IF(ISNUMBER(SEARCH("-",B440)),1,0)</f>
        <v>1</v>
      </c>
      <c r="P440" s="9" t="str">
        <f>IF(A440="",
   B440,
   INDEX($P:$P,MATCH(A440,$B:$B,0))&amp; "." &amp; IF(O440=1,"0","1")&amp; "." &amp; B440)</f>
        <v>HE.1.HE07.1.HE0701.1.HE070103.1.HE03010210.0.HE03010210-08</v>
      </c>
    </row>
    <row r="441" spans="1:16" ht="41.4" x14ac:dyDescent="0.25">
      <c r="A441" s="19" t="s">
        <v>1102</v>
      </c>
      <c r="B441" s="19" t="s">
        <v>3122</v>
      </c>
      <c r="C441" s="19"/>
      <c r="D441" s="19" t="s">
        <v>3123</v>
      </c>
      <c r="E441" s="19" t="s">
        <v>991</v>
      </c>
      <c r="F441" s="19"/>
      <c r="G441" s="19"/>
      <c r="H441" s="19" t="s">
        <v>1971</v>
      </c>
      <c r="I441" s="19" t="s">
        <v>17</v>
      </c>
      <c r="J441" s="19" t="s">
        <v>2853</v>
      </c>
      <c r="K441" s="20"/>
      <c r="L441" s="20">
        <f>LEN(B441)</f>
        <v>13</v>
      </c>
      <c r="M441" s="21" t="str">
        <f>IF(ISNUMBER(SEARCH("-??",B441)), "MÕÕDIK", VLOOKUP(L441,Abiinfo!C:D,2,0))</f>
        <v>MÕÕDIK</v>
      </c>
      <c r="N441" s="9" t="str">
        <f>IF(A441="","",IF(COUNTIF($B:$B,TRIM(A441))=0,"#VANEM puudub",""))</f>
        <v/>
      </c>
      <c r="O441" s="9">
        <f>IF(ISNUMBER(SEARCH("-",B441)),1,0)</f>
        <v>1</v>
      </c>
      <c r="P441" s="9" t="str">
        <f>IF(A441="",
   B441,
   INDEX($P:$P,MATCH(A441,$B:$B,0))&amp; "." &amp; IF(O441=1,"0","1")&amp; "." &amp; B441)</f>
        <v>HE.1.HE07.1.HE0701.1.HE070103.1.HE03010210.0.HE03010210-09</v>
      </c>
    </row>
    <row r="442" spans="1:16" ht="41.4" x14ac:dyDescent="0.25">
      <c r="A442" s="19" t="s">
        <v>4737</v>
      </c>
      <c r="B442" s="19" t="s">
        <v>1104</v>
      </c>
      <c r="C442" s="19" t="s">
        <v>1105</v>
      </c>
      <c r="D442" s="19" t="s">
        <v>4916</v>
      </c>
      <c r="E442" s="19" t="s">
        <v>991</v>
      </c>
      <c r="F442" s="19"/>
      <c r="G442" s="19"/>
      <c r="H442" s="19"/>
      <c r="I442" s="19"/>
      <c r="J442" s="19"/>
      <c r="K442" s="20"/>
      <c r="L442" s="20">
        <f>LEN(B442)</f>
        <v>10</v>
      </c>
      <c r="M442" s="21" t="str">
        <f>IF(ISNUMBER(SEARCH("-??",B442)), "MÕÕDIK", VLOOKUP(L442,Abiinfo!C:D,2,0))</f>
        <v>teenus</v>
      </c>
      <c r="N442" s="9" t="str">
        <f>IF(A442="","",IF(COUNTIF($B:$B,TRIM(A442))=0,"#VANEM puudub",""))</f>
        <v/>
      </c>
      <c r="O442" s="9">
        <f>IF(ISNUMBER(SEARCH("-",B442)),1,0)</f>
        <v>0</v>
      </c>
      <c r="P442" s="9" t="str">
        <f>IF(A442="",
   B442,
   INDEX($P:$P,MATCH(A442,$B:$B,0))&amp; "." &amp; IF(O442=1,"0","1")&amp; "." &amp; B442)</f>
        <v>HE.1.HE07.1.HE0701.1.HE070103.1.HE03010214</v>
      </c>
    </row>
    <row r="443" spans="1:16" x14ac:dyDescent="0.25">
      <c r="A443" s="19" t="s">
        <v>1104</v>
      </c>
      <c r="B443" s="19" t="s">
        <v>2282</v>
      </c>
      <c r="C443" s="19"/>
      <c r="D443" s="19" t="s">
        <v>936</v>
      </c>
      <c r="E443" s="19" t="s">
        <v>991</v>
      </c>
      <c r="F443" s="19"/>
      <c r="G443" s="19"/>
      <c r="H443" s="19" t="s">
        <v>1972</v>
      </c>
      <c r="I443" s="19" t="s">
        <v>17</v>
      </c>
      <c r="J443" s="19" t="s">
        <v>2853</v>
      </c>
      <c r="K443" s="20"/>
      <c r="L443" s="20">
        <f>LEN(B443)</f>
        <v>13</v>
      </c>
      <c r="M443" s="21" t="str">
        <f>IF(ISNUMBER(SEARCH("-??",B443)), "MÕÕDIK", VLOOKUP(L443,Abiinfo!C:D,2,0))</f>
        <v>MÕÕDIK</v>
      </c>
      <c r="N443" s="9" t="str">
        <f>IF(A443="","",IF(COUNTIF($B:$B,TRIM(A443))=0,"#VANEM puudub",""))</f>
        <v/>
      </c>
      <c r="O443" s="9">
        <f>IF(ISNUMBER(SEARCH("-",B443)),1,0)</f>
        <v>1</v>
      </c>
      <c r="P443" s="9" t="str">
        <f>IF(A443="",
   B443,
   INDEX($P:$P,MATCH(A443,$B:$B,0))&amp; "." &amp; IF(O443=1,"0","1")&amp; "." &amp; B443)</f>
        <v>HE.1.HE07.1.HE0701.1.HE070103.1.HE03010214.0.HE03010214-05</v>
      </c>
    </row>
    <row r="444" spans="1:16" ht="27.6" x14ac:dyDescent="0.25">
      <c r="A444" s="19" t="s">
        <v>4737</v>
      </c>
      <c r="B444" s="19" t="s">
        <v>1940</v>
      </c>
      <c r="C444" s="19" t="s">
        <v>1941</v>
      </c>
      <c r="D444" s="19" t="s">
        <v>33</v>
      </c>
      <c r="E444" s="19" t="s">
        <v>991</v>
      </c>
      <c r="F444" s="19"/>
      <c r="G444" s="19"/>
      <c r="H444" s="19"/>
      <c r="I444" s="19"/>
      <c r="J444" s="19"/>
      <c r="K444" s="20"/>
      <c r="L444" s="20">
        <f>LEN(B444)</f>
        <v>10</v>
      </c>
      <c r="M444" s="21" t="str">
        <f>IF(ISNUMBER(SEARCH("-??",B444)), "MÕÕDIK", VLOOKUP(L444,Abiinfo!C:D,2,0))</f>
        <v>teenus</v>
      </c>
      <c r="N444" s="9" t="str">
        <f>IF(A444="","",IF(COUNTIF($B:$B,TRIM(A444))=0,"#VANEM puudub",""))</f>
        <v/>
      </c>
      <c r="O444" s="9">
        <f>IF(ISNUMBER(SEARCH("-",B444)),1,0)</f>
        <v>0</v>
      </c>
      <c r="P444" s="9" t="str">
        <f>IF(A444="",
   B444,
   INDEX($P:$P,MATCH(A444,$B:$B,0))&amp; "." &amp; IF(O444=1,"0","1")&amp; "." &amp; B444)</f>
        <v>HE.1.HE07.1.HE0701.1.HE070103.1.HE03010218</v>
      </c>
    </row>
    <row r="445" spans="1:16" ht="27.6" x14ac:dyDescent="0.25">
      <c r="A445" s="19" t="s">
        <v>1940</v>
      </c>
      <c r="B445" s="19" t="s">
        <v>1945</v>
      </c>
      <c r="C445" s="19"/>
      <c r="D445" s="19" t="s">
        <v>1946</v>
      </c>
      <c r="E445" s="19" t="s">
        <v>991</v>
      </c>
      <c r="F445" s="19"/>
      <c r="G445" s="19"/>
      <c r="H445" s="19" t="s">
        <v>1971</v>
      </c>
      <c r="I445" s="19" t="s">
        <v>17</v>
      </c>
      <c r="J445" s="19" t="s">
        <v>2853</v>
      </c>
      <c r="K445" s="20"/>
      <c r="L445" s="20">
        <f>LEN(B445)</f>
        <v>13</v>
      </c>
      <c r="M445" s="21" t="str">
        <f>IF(ISNUMBER(SEARCH("-??",B445)), "MÕÕDIK", VLOOKUP(L445,Abiinfo!C:D,2,0))</f>
        <v>MÕÕDIK</v>
      </c>
      <c r="N445" s="9" t="str">
        <f>IF(A445="","",IF(COUNTIF($B:$B,TRIM(A445))=0,"#VANEM puudub",""))</f>
        <v/>
      </c>
      <c r="O445" s="9">
        <f>IF(ISNUMBER(SEARCH("-",B445)),1,0)</f>
        <v>1</v>
      </c>
      <c r="P445" s="9" t="str">
        <f>IF(A445="",
   B445,
   INDEX($P:$P,MATCH(A445,$B:$B,0))&amp; "." &amp; IF(O445=1,"0","1")&amp; "." &amp; B445)</f>
        <v>HE.1.HE07.1.HE0701.1.HE070103.1.HE03010218.0.HE03010218-01</v>
      </c>
    </row>
    <row r="446" spans="1:16" ht="55.2" x14ac:dyDescent="0.25">
      <c r="A446" s="19" t="s">
        <v>1940</v>
      </c>
      <c r="B446" s="19" t="s">
        <v>1947</v>
      </c>
      <c r="C446" s="19"/>
      <c r="D446" s="19" t="s">
        <v>2879</v>
      </c>
      <c r="E446" s="19" t="s">
        <v>991</v>
      </c>
      <c r="F446" s="19"/>
      <c r="G446" s="19"/>
      <c r="H446" s="19" t="s">
        <v>1971</v>
      </c>
      <c r="I446" s="19" t="s">
        <v>17</v>
      </c>
      <c r="J446" s="19" t="s">
        <v>2853</v>
      </c>
      <c r="K446" s="20"/>
      <c r="L446" s="20">
        <f>LEN(B446)</f>
        <v>13</v>
      </c>
      <c r="M446" s="21" t="str">
        <f>IF(ISNUMBER(SEARCH("-??",B446)), "MÕÕDIK", VLOOKUP(L446,Abiinfo!C:D,2,0))</f>
        <v>MÕÕDIK</v>
      </c>
      <c r="N446" s="9" t="str">
        <f>IF(A446="","",IF(COUNTIF($B:$B,TRIM(A446))=0,"#VANEM puudub",""))</f>
        <v/>
      </c>
      <c r="O446" s="9">
        <f>IF(ISNUMBER(SEARCH("-",B446)),1,0)</f>
        <v>1</v>
      </c>
      <c r="P446" s="9" t="str">
        <f>IF(A446="",
   B446,
   INDEX($P:$P,MATCH(A446,$B:$B,0))&amp; "." &amp; IF(O446=1,"0","1")&amp; "." &amp; B446)</f>
        <v>HE.1.HE07.1.HE0701.1.HE070103.1.HE03010218.0.HE03010218-02</v>
      </c>
    </row>
    <row r="447" spans="1:16" x14ac:dyDescent="0.25">
      <c r="A447" s="19" t="s">
        <v>1940</v>
      </c>
      <c r="B447" s="19" t="s">
        <v>1948</v>
      </c>
      <c r="C447" s="19"/>
      <c r="D447" s="19" t="s">
        <v>1949</v>
      </c>
      <c r="E447" s="19" t="s">
        <v>991</v>
      </c>
      <c r="F447" s="19"/>
      <c r="G447" s="19"/>
      <c r="H447" s="19" t="s">
        <v>1971</v>
      </c>
      <c r="I447" s="19" t="s">
        <v>17</v>
      </c>
      <c r="J447" s="19" t="s">
        <v>2853</v>
      </c>
      <c r="K447" s="20"/>
      <c r="L447" s="20">
        <f>LEN(B447)</f>
        <v>13</v>
      </c>
      <c r="M447" s="21" t="str">
        <f>IF(ISNUMBER(SEARCH("-??",B447)), "MÕÕDIK", VLOOKUP(L447,Abiinfo!C:D,2,0))</f>
        <v>MÕÕDIK</v>
      </c>
      <c r="N447" s="9" t="str">
        <f>IF(A447="","",IF(COUNTIF($B:$B,TRIM(A447))=0,"#VANEM puudub",""))</f>
        <v/>
      </c>
      <c r="O447" s="9">
        <f>IF(ISNUMBER(SEARCH("-",B447)),1,0)</f>
        <v>1</v>
      </c>
      <c r="P447" s="9" t="str">
        <f>IF(A447="",
   B447,
   INDEX($P:$P,MATCH(A447,$B:$B,0))&amp; "." &amp; IF(O447=1,"0","1")&amp; "." &amp; B447)</f>
        <v>HE.1.HE07.1.HE0701.1.HE070103.1.HE03010218.0.HE03010218-03</v>
      </c>
    </row>
    <row r="448" spans="1:16" ht="27.6" x14ac:dyDescent="0.25">
      <c r="A448" s="19" t="s">
        <v>4737</v>
      </c>
      <c r="B448" s="19" t="s">
        <v>2640</v>
      </c>
      <c r="C448" s="19" t="s">
        <v>5607</v>
      </c>
      <c r="D448" s="19" t="s">
        <v>4915</v>
      </c>
      <c r="E448" s="19" t="s">
        <v>42</v>
      </c>
      <c r="F448" s="19"/>
      <c r="G448" s="19"/>
      <c r="H448" s="19"/>
      <c r="I448" s="19"/>
      <c r="J448" s="19"/>
      <c r="K448" s="20"/>
      <c r="L448" s="20">
        <f>LEN(B448)</f>
        <v>10</v>
      </c>
      <c r="M448" s="21" t="str">
        <f>IF(ISNUMBER(SEARCH("-??",B448)), "MÕÕDIK", VLOOKUP(L448,Abiinfo!C:D,2,0))</f>
        <v>teenus</v>
      </c>
      <c r="N448" s="9" t="str">
        <f>IF(A448="","",IF(COUNTIF($B:$B,TRIM(A448))=0,"#VANEM puudub",""))</f>
        <v/>
      </c>
      <c r="O448" s="9">
        <f>IF(ISNUMBER(SEARCH("-",B448)),1,0)</f>
        <v>0</v>
      </c>
      <c r="P448" s="9" t="str">
        <f>IF(A448="",
   B448,
   INDEX($P:$P,MATCH(A448,$B:$B,0))&amp; "." &amp; IF(O448=1,"0","1")&amp; "." &amp; B448)</f>
        <v>HE.1.HE07.1.HE0701.1.HE070103.1.HE03010221</v>
      </c>
    </row>
    <row r="449" spans="1:16" x14ac:dyDescent="0.25">
      <c r="A449" s="19" t="s">
        <v>2640</v>
      </c>
      <c r="B449" s="19" t="s">
        <v>5608</v>
      </c>
      <c r="C449" s="19"/>
      <c r="D449" s="19" t="s">
        <v>5609</v>
      </c>
      <c r="E449" s="19" t="s">
        <v>42</v>
      </c>
      <c r="F449" s="19"/>
      <c r="G449" s="19"/>
      <c r="H449" s="19" t="s">
        <v>1972</v>
      </c>
      <c r="I449" s="19"/>
      <c r="J449" s="19" t="s">
        <v>1050</v>
      </c>
      <c r="K449" s="20"/>
      <c r="L449" s="20">
        <f>LEN(B449)</f>
        <v>13</v>
      </c>
      <c r="M449" s="21" t="str">
        <f>IF(ISNUMBER(SEARCH("-??",B449)), "MÕÕDIK", VLOOKUP(L449,Abiinfo!C:D,2,0))</f>
        <v>MÕÕDIK</v>
      </c>
      <c r="N449" s="9" t="str">
        <f>IF(A449="","",IF(COUNTIF($B:$B,TRIM(A449))=0,"#VANEM puudub",""))</f>
        <v/>
      </c>
      <c r="O449" s="9">
        <f>IF(ISNUMBER(SEARCH("-",B449)),1,0)</f>
        <v>1</v>
      </c>
      <c r="P449" s="9" t="str">
        <f>IF(A449="",
   B449,
   INDEX($P:$P,MATCH(A449,$B:$B,0))&amp; "." &amp; IF(O449=1,"0","1")&amp; "." &amp; B449)</f>
        <v>HE.1.HE07.1.HE0701.1.HE070103.1.HE03010221.0.HE03010221-02</v>
      </c>
    </row>
    <row r="450" spans="1:16" ht="27.6" x14ac:dyDescent="0.25">
      <c r="A450" s="19" t="s">
        <v>2640</v>
      </c>
      <c r="B450" s="19" t="s">
        <v>5610</v>
      </c>
      <c r="C450" s="19"/>
      <c r="D450" s="19" t="s">
        <v>5611</v>
      </c>
      <c r="E450" s="19" t="s">
        <v>42</v>
      </c>
      <c r="F450" s="19"/>
      <c r="G450" s="19"/>
      <c r="H450" s="19" t="s">
        <v>1972</v>
      </c>
      <c r="I450" s="19"/>
      <c r="J450" s="19" t="s">
        <v>1050</v>
      </c>
      <c r="K450" s="20"/>
      <c r="L450" s="20">
        <f>LEN(B450)</f>
        <v>13</v>
      </c>
      <c r="M450" s="21" t="str">
        <f>IF(ISNUMBER(SEARCH("-??",B450)), "MÕÕDIK", VLOOKUP(L450,Abiinfo!C:D,2,0))</f>
        <v>MÕÕDIK</v>
      </c>
      <c r="N450" s="9" t="str">
        <f>IF(A450="","",IF(COUNTIF($B:$B,TRIM(A450))=0,"#VANEM puudub",""))</f>
        <v/>
      </c>
      <c r="O450" s="9">
        <f>IF(ISNUMBER(SEARCH("-",B450)),1,0)</f>
        <v>1</v>
      </c>
      <c r="P450" s="9" t="str">
        <f>IF(A450="",
   B450,
   INDEX($P:$P,MATCH(A450,$B:$B,0))&amp; "." &amp; IF(O450=1,"0","1")&amp; "." &amp; B450)</f>
        <v>HE.1.HE07.1.HE0701.1.HE070103.1.HE03010221.0.HE03010221-03</v>
      </c>
    </row>
    <row r="451" spans="1:16" ht="27.6" x14ac:dyDescent="0.25">
      <c r="A451" s="19" t="s">
        <v>2640</v>
      </c>
      <c r="B451" s="19" t="s">
        <v>5612</v>
      </c>
      <c r="C451" s="19"/>
      <c r="D451" s="19" t="s">
        <v>5613</v>
      </c>
      <c r="E451" s="19" t="s">
        <v>42</v>
      </c>
      <c r="F451" s="19"/>
      <c r="G451" s="19"/>
      <c r="H451" s="19" t="s">
        <v>1971</v>
      </c>
      <c r="I451" s="19"/>
      <c r="J451" s="19" t="s">
        <v>1050</v>
      </c>
      <c r="K451" s="20"/>
      <c r="L451" s="20">
        <f>LEN(B451)</f>
        <v>13</v>
      </c>
      <c r="M451" s="21" t="str">
        <f>IF(ISNUMBER(SEARCH("-??",B451)), "MÕÕDIK", VLOOKUP(L451,Abiinfo!C:D,2,0))</f>
        <v>MÕÕDIK</v>
      </c>
      <c r="N451" s="9" t="str">
        <f>IF(A451="","",IF(COUNTIF($B:$B,TRIM(A451))=0,"#VANEM puudub",""))</f>
        <v/>
      </c>
      <c r="O451" s="9">
        <f>IF(ISNUMBER(SEARCH("-",B451)),1,0)</f>
        <v>1</v>
      </c>
      <c r="P451" s="9" t="str">
        <f>IF(A451="",
   B451,
   INDEX($P:$P,MATCH(A451,$B:$B,0))&amp; "." &amp; IF(O451=1,"0","1")&amp; "." &amp; B451)</f>
        <v>HE.1.HE07.1.HE0701.1.HE070103.1.HE03010221.0.HE03010221-04</v>
      </c>
    </row>
    <row r="452" spans="1:16" x14ac:dyDescent="0.25">
      <c r="A452" s="19" t="s">
        <v>4737</v>
      </c>
      <c r="B452" s="19" t="s">
        <v>3139</v>
      </c>
      <c r="C452" s="19" t="s">
        <v>2641</v>
      </c>
      <c r="D452" s="19" t="s">
        <v>33</v>
      </c>
      <c r="E452" s="19" t="s">
        <v>43</v>
      </c>
      <c r="F452" s="19"/>
      <c r="G452" s="19"/>
      <c r="H452" s="19"/>
      <c r="I452" s="19"/>
      <c r="J452" s="19"/>
      <c r="K452" s="20"/>
      <c r="L452" s="20">
        <f>LEN(B452)</f>
        <v>10</v>
      </c>
      <c r="M452" s="21" t="str">
        <f>IF(ISNUMBER(SEARCH("-??",B452)), "MÕÕDIK", VLOOKUP(L452,Abiinfo!C:D,2,0))</f>
        <v>teenus</v>
      </c>
      <c r="N452" s="9" t="str">
        <f>IF(A452="","",IF(COUNTIF($B:$B,TRIM(A452))=0,"#VANEM puudub",""))</f>
        <v/>
      </c>
      <c r="O452" s="9">
        <f>IF(ISNUMBER(SEARCH("-",B452)),1,0)</f>
        <v>0</v>
      </c>
      <c r="P452" s="9" t="str">
        <f>IF(A452="",
   B452,
   INDEX($P:$P,MATCH(A452,$B:$B,0))&amp; "." &amp; IF(O452=1,"0","1")&amp; "." &amp; B452)</f>
        <v>HE.1.HE07.1.HE0701.1.HE070103.1.HE03010225</v>
      </c>
    </row>
    <row r="453" spans="1:16" x14ac:dyDescent="0.25">
      <c r="A453" s="19" t="s">
        <v>3139</v>
      </c>
      <c r="B453" s="19" t="s">
        <v>3140</v>
      </c>
      <c r="C453" s="19"/>
      <c r="D453" s="19" t="s">
        <v>2876</v>
      </c>
      <c r="E453" s="19" t="s">
        <v>42</v>
      </c>
      <c r="F453" s="19"/>
      <c r="G453" s="19"/>
      <c r="H453" s="19" t="s">
        <v>1972</v>
      </c>
      <c r="I453" s="19" t="s">
        <v>17</v>
      </c>
      <c r="J453" s="19" t="s">
        <v>1050</v>
      </c>
      <c r="K453" s="20"/>
      <c r="L453" s="20">
        <f>LEN(B453)</f>
        <v>13</v>
      </c>
      <c r="M453" s="21" t="str">
        <f>IF(ISNUMBER(SEARCH("-??",B453)), "MÕÕDIK", VLOOKUP(L453,Abiinfo!C:D,2,0))</f>
        <v>MÕÕDIK</v>
      </c>
      <c r="N453" s="9" t="str">
        <f>IF(A453="","",IF(COUNTIF($B:$B,TRIM(A453))=0,"#VANEM puudub",""))</f>
        <v/>
      </c>
      <c r="O453" s="9">
        <f>IF(ISNUMBER(SEARCH("-",B453)),1,0)</f>
        <v>1</v>
      </c>
      <c r="P453" s="9" t="str">
        <f>IF(A453="",
   B453,
   INDEX($P:$P,MATCH(A453,$B:$B,0))&amp; "." &amp; IF(O453=1,"0","1")&amp; "." &amp; B453)</f>
        <v>HE.1.HE07.1.HE0701.1.HE070103.1.HE03010225.0.HE03010225-01</v>
      </c>
    </row>
    <row r="454" spans="1:16" ht="41.4" x14ac:dyDescent="0.25">
      <c r="A454" s="19" t="s">
        <v>4737</v>
      </c>
      <c r="B454" s="19" t="s">
        <v>4738</v>
      </c>
      <c r="C454" s="19" t="s">
        <v>4739</v>
      </c>
      <c r="D454" s="19" t="s">
        <v>4920</v>
      </c>
      <c r="E454" s="19" t="s">
        <v>43</v>
      </c>
      <c r="F454" s="19"/>
      <c r="G454" s="19"/>
      <c r="H454" s="19"/>
      <c r="I454" s="19"/>
      <c r="J454" s="19"/>
      <c r="K454" s="20"/>
      <c r="L454" s="20">
        <f>LEN(B454)</f>
        <v>10</v>
      </c>
      <c r="M454" s="21" t="str">
        <f>IF(ISNUMBER(SEARCH("-??",B454)), "MÕÕDIK", VLOOKUP(L454,Abiinfo!C:D,2,0))</f>
        <v>teenus</v>
      </c>
      <c r="N454" s="9" t="str">
        <f>IF(A454="","",IF(COUNTIF($B:$B,TRIM(A454))=0,"#VANEM puudub",""))</f>
        <v/>
      </c>
      <c r="O454" s="9">
        <f>IF(ISNUMBER(SEARCH("-",B454)),1,0)</f>
        <v>0</v>
      </c>
      <c r="P454" s="9" t="str">
        <f>IF(A454="",
   B454,
   INDEX($P:$P,MATCH(A454,$B:$B,0))&amp; "." &amp; IF(O454=1,"0","1")&amp; "." &amp; B454)</f>
        <v>HE.1.HE07.1.HE0701.1.HE070103.1.HE07010301</v>
      </c>
    </row>
    <row r="455" spans="1:16" ht="27.6" x14ac:dyDescent="0.25">
      <c r="A455" s="19" t="s">
        <v>4737</v>
      </c>
      <c r="B455" s="19" t="s">
        <v>4740</v>
      </c>
      <c r="C455" s="19" t="s">
        <v>4741</v>
      </c>
      <c r="D455" s="19" t="s">
        <v>4921</v>
      </c>
      <c r="E455" s="19" t="s">
        <v>43</v>
      </c>
      <c r="F455" s="19"/>
      <c r="G455" s="19"/>
      <c r="H455" s="19"/>
      <c r="I455" s="19"/>
      <c r="J455" s="19"/>
      <c r="K455" s="20"/>
      <c r="L455" s="20">
        <f>LEN(B455)</f>
        <v>10</v>
      </c>
      <c r="M455" s="21" t="str">
        <f>IF(ISNUMBER(SEARCH("-??",B455)), "MÕÕDIK", VLOOKUP(L455,Abiinfo!C:D,2,0))</f>
        <v>teenus</v>
      </c>
      <c r="N455" s="9" t="str">
        <f>IF(A455="","",IF(COUNTIF($B:$B,TRIM(A455))=0,"#VANEM puudub",""))</f>
        <v/>
      </c>
      <c r="O455" s="9">
        <f>IF(ISNUMBER(SEARCH("-",B455)),1,0)</f>
        <v>0</v>
      </c>
      <c r="P455" s="9" t="str">
        <f>IF(A455="",
   B455,
   INDEX($P:$P,MATCH(A455,$B:$B,0))&amp; "." &amp; IF(O455=1,"0","1")&amp; "." &amp; B455)</f>
        <v>HE.1.HE07.1.HE0701.1.HE070103.1.HE07010302</v>
      </c>
    </row>
    <row r="456" spans="1:16" ht="27.6" x14ac:dyDescent="0.25">
      <c r="A456" s="19" t="s">
        <v>4737</v>
      </c>
      <c r="B456" s="19" t="s">
        <v>4742</v>
      </c>
      <c r="C456" s="19" t="s">
        <v>4743</v>
      </c>
      <c r="D456" s="19" t="s">
        <v>4922</v>
      </c>
      <c r="E456" s="19" t="s">
        <v>43</v>
      </c>
      <c r="F456" s="19"/>
      <c r="G456" s="19"/>
      <c r="H456" s="19"/>
      <c r="I456" s="19"/>
      <c r="J456" s="19"/>
      <c r="K456" s="20"/>
      <c r="L456" s="20">
        <f>LEN(B456)</f>
        <v>10</v>
      </c>
      <c r="M456" s="21" t="str">
        <f>IF(ISNUMBER(SEARCH("-??",B456)), "MÕÕDIK", VLOOKUP(L456,Abiinfo!C:D,2,0))</f>
        <v>teenus</v>
      </c>
      <c r="N456" s="9" t="str">
        <f>IF(A456="","",IF(COUNTIF($B:$B,TRIM(A456))=0,"#VANEM puudub",""))</f>
        <v/>
      </c>
      <c r="O456" s="9">
        <f>IF(ISNUMBER(SEARCH("-",B456)),1,0)</f>
        <v>0</v>
      </c>
      <c r="P456" s="9" t="str">
        <f>IF(A456="",
   B456,
   INDEX($P:$P,MATCH(A456,$B:$B,0))&amp; "." &amp; IF(O456=1,"0","1")&amp; "." &amp; B456)</f>
        <v>HE.1.HE07.1.HE0701.1.HE070103.1.HE07010303</v>
      </c>
    </row>
    <row r="457" spans="1:16" ht="82.8" x14ac:dyDescent="0.25">
      <c r="A457" s="19" t="s">
        <v>4737</v>
      </c>
      <c r="B457" s="19" t="s">
        <v>4744</v>
      </c>
      <c r="C457" s="19" t="s">
        <v>5618</v>
      </c>
      <c r="D457" s="19" t="s">
        <v>5619</v>
      </c>
      <c r="E457" s="19" t="s">
        <v>43</v>
      </c>
      <c r="F457" s="19"/>
      <c r="G457" s="19"/>
      <c r="H457" s="19"/>
      <c r="I457" s="19"/>
      <c r="J457" s="19"/>
      <c r="K457" s="20"/>
      <c r="L457" s="20">
        <f>LEN(B457)</f>
        <v>10</v>
      </c>
      <c r="M457" s="21" t="str">
        <f>IF(ISNUMBER(SEARCH("-??",B457)), "MÕÕDIK", VLOOKUP(L457,Abiinfo!C:D,2,0))</f>
        <v>teenus</v>
      </c>
      <c r="N457" s="9" t="str">
        <f>IF(A457="","",IF(COUNTIF($B:$B,TRIM(A457))=0,"#VANEM puudub",""))</f>
        <v/>
      </c>
      <c r="O457" s="9">
        <f>IF(ISNUMBER(SEARCH("-",B457)),1,0)</f>
        <v>0</v>
      </c>
      <c r="P457" s="9" t="str">
        <f>IF(A457="",
   B457,
   INDEX($P:$P,MATCH(A457,$B:$B,0))&amp; "." &amp; IF(O457=1,"0","1")&amp; "." &amp; B457)</f>
        <v>HE.1.HE07.1.HE0701.1.HE070103.1.HE07010304</v>
      </c>
    </row>
    <row r="458" spans="1:16" x14ac:dyDescent="0.25">
      <c r="A458" s="19" t="s">
        <v>4744</v>
      </c>
      <c r="B458" s="19" t="s">
        <v>5620</v>
      </c>
      <c r="C458" s="19"/>
      <c r="D458" s="19" t="s">
        <v>5621</v>
      </c>
      <c r="E458" s="19" t="s">
        <v>43</v>
      </c>
      <c r="F458" s="19"/>
      <c r="G458" s="19"/>
      <c r="H458" s="19" t="s">
        <v>1972</v>
      </c>
      <c r="I458" s="19"/>
      <c r="J458" s="19" t="s">
        <v>1050</v>
      </c>
      <c r="K458" s="20"/>
      <c r="L458" s="20">
        <f>LEN(B458)</f>
        <v>13</v>
      </c>
      <c r="M458" s="21" t="str">
        <f>IF(ISNUMBER(SEARCH("-??",B458)), "MÕÕDIK", VLOOKUP(L458,Abiinfo!C:D,2,0))</f>
        <v>MÕÕDIK</v>
      </c>
      <c r="N458" s="9" t="str">
        <f>IF(A458="","",IF(COUNTIF($B:$B,TRIM(A458))=0,"#VANEM puudub",""))</f>
        <v/>
      </c>
      <c r="O458" s="9">
        <f>IF(ISNUMBER(SEARCH("-",B458)),1,0)</f>
        <v>1</v>
      </c>
      <c r="P458" s="9" t="str">
        <f>IF(A458="",
   B458,
   INDEX($P:$P,MATCH(A458,$B:$B,0))&amp; "." &amp; IF(O458=1,"0","1")&amp; "." &amp; B458)</f>
        <v>HE.1.HE07.1.HE0701.1.HE070103.1.HE07010304.0.HE07010304-01</v>
      </c>
    </row>
    <row r="459" spans="1:16" x14ac:dyDescent="0.25">
      <c r="A459" s="19" t="s">
        <v>2872</v>
      </c>
      <c r="B459" s="19" t="s">
        <v>4745</v>
      </c>
      <c r="C459" s="19" t="s">
        <v>6077</v>
      </c>
      <c r="D459" s="19" t="s">
        <v>5212</v>
      </c>
      <c r="E459" s="19" t="s">
        <v>42</v>
      </c>
      <c r="F459" s="19"/>
      <c r="G459" s="19"/>
      <c r="H459" s="19"/>
      <c r="I459" s="19"/>
      <c r="J459" s="19"/>
      <c r="K459" s="20"/>
      <c r="L459" s="20">
        <f>LEN(B459)</f>
        <v>8</v>
      </c>
      <c r="M459" s="21" t="str">
        <f>IF(ISNUMBER(SEARCH("-??",B459)), "MÕÕDIK", VLOOKUP(L459,Abiinfo!C:D,2,0))</f>
        <v>programmi tegevus</v>
      </c>
      <c r="N459" s="9" t="str">
        <f>IF(A459="","",IF(COUNTIF($B:$B,TRIM(A459))=0,"#VANEM puudub",""))</f>
        <v/>
      </c>
      <c r="O459" s="9">
        <f>IF(ISNUMBER(SEARCH("-",B459)),1,0)</f>
        <v>0</v>
      </c>
      <c r="P459" s="9" t="str">
        <f>IF(A459="",
   B459,
   INDEX($P:$P,MATCH(A459,$B:$B,0))&amp; "." &amp; IF(O459=1,"0","1")&amp; "." &amp; B459)</f>
        <v>HE.1.HE07.1.HE0701.1.HE070104</v>
      </c>
    </row>
    <row r="460" spans="1:16" ht="27.6" x14ac:dyDescent="0.25">
      <c r="A460" s="19" t="s">
        <v>4745</v>
      </c>
      <c r="B460" s="19" t="s">
        <v>5213</v>
      </c>
      <c r="C460" s="19"/>
      <c r="D460" s="19" t="s">
        <v>5493</v>
      </c>
      <c r="E460" s="19" t="s">
        <v>42</v>
      </c>
      <c r="F460" s="19"/>
      <c r="G460" s="19"/>
      <c r="H460" s="19" t="s">
        <v>1970</v>
      </c>
      <c r="I460" s="19" t="s">
        <v>1975</v>
      </c>
      <c r="J460" s="19" t="s">
        <v>20</v>
      </c>
      <c r="K460" s="20"/>
      <c r="L460" s="20">
        <f>LEN(B460)</f>
        <v>11</v>
      </c>
      <c r="M460" s="21" t="str">
        <f>IF(ISNUMBER(SEARCH("-??",B460)), "MÕÕDIK", VLOOKUP(L460,Abiinfo!C:D,2,0))</f>
        <v>MÕÕDIK</v>
      </c>
      <c r="N460" s="9" t="str">
        <f>IF(A460="","",IF(COUNTIF($B:$B,TRIM(A460))=0,"#VANEM puudub",""))</f>
        <v/>
      </c>
      <c r="O460" s="9">
        <f>IF(ISNUMBER(SEARCH("-",B460)),1,0)</f>
        <v>1</v>
      </c>
      <c r="P460" s="9" t="str">
        <f>IF(A460="",
   B460,
   INDEX($P:$P,MATCH(A460,$B:$B,0))&amp; "." &amp; IF(O460=1,"0","1")&amp; "." &amp; B460)</f>
        <v>HE.1.HE07.1.HE0701.1.HE070104.0.HE070104-01</v>
      </c>
    </row>
    <row r="461" spans="1:16" ht="27.6" x14ac:dyDescent="0.25">
      <c r="A461" s="19" t="s">
        <v>4745</v>
      </c>
      <c r="B461" s="19" t="s">
        <v>5214</v>
      </c>
      <c r="C461" s="19"/>
      <c r="D461" s="19" t="s">
        <v>5494</v>
      </c>
      <c r="E461" s="19" t="s">
        <v>42</v>
      </c>
      <c r="F461" s="19"/>
      <c r="G461" s="19"/>
      <c r="H461" s="19" t="s">
        <v>1970</v>
      </c>
      <c r="I461" s="19" t="s">
        <v>1975</v>
      </c>
      <c r="J461" s="19" t="s">
        <v>20</v>
      </c>
      <c r="K461" s="20"/>
      <c r="L461" s="20">
        <f>LEN(B461)</f>
        <v>11</v>
      </c>
      <c r="M461" s="21" t="str">
        <f>IF(ISNUMBER(SEARCH("-??",B461)), "MÕÕDIK", VLOOKUP(L461,Abiinfo!C:D,2,0))</f>
        <v>MÕÕDIK</v>
      </c>
      <c r="N461" s="9" t="str">
        <f>IF(A461="","",IF(COUNTIF($B:$B,TRIM(A461))=0,"#VANEM puudub",""))</f>
        <v/>
      </c>
      <c r="O461" s="9">
        <f>IF(ISNUMBER(SEARCH("-",B461)),1,0)</f>
        <v>1</v>
      </c>
      <c r="P461" s="9" t="str">
        <f>IF(A461="",
   B461,
   INDEX($P:$P,MATCH(A461,$B:$B,0))&amp; "." &amp; IF(O461=1,"0","1")&amp; "." &amp; B461)</f>
        <v>HE.1.HE07.1.HE0701.1.HE070104.0.HE070104-02</v>
      </c>
    </row>
    <row r="462" spans="1:16" ht="27.6" x14ac:dyDescent="0.25">
      <c r="A462" s="19" t="s">
        <v>4745</v>
      </c>
      <c r="B462" s="19" t="s">
        <v>1938</v>
      </c>
      <c r="C462" s="19" t="s">
        <v>1939</v>
      </c>
      <c r="D462" s="19" t="s">
        <v>4923</v>
      </c>
      <c r="E462" s="19" t="s">
        <v>991</v>
      </c>
      <c r="F462" s="19"/>
      <c r="G462" s="19"/>
      <c r="H462" s="19"/>
      <c r="I462" s="19"/>
      <c r="J462" s="19"/>
      <c r="K462" s="20"/>
      <c r="L462" s="20">
        <f>LEN(B462)</f>
        <v>10</v>
      </c>
      <c r="M462" s="21" t="str">
        <f>IF(ISNUMBER(SEARCH("-??",B462)), "MÕÕDIK", VLOOKUP(L462,Abiinfo!C:D,2,0))</f>
        <v>teenus</v>
      </c>
      <c r="N462" s="9" t="str">
        <f>IF(A462="","",IF(COUNTIF($B:$B,TRIM(A462))=0,"#VANEM puudub",""))</f>
        <v/>
      </c>
      <c r="O462" s="9">
        <f>IF(ISNUMBER(SEARCH("-",B462)),1,0)</f>
        <v>0</v>
      </c>
      <c r="P462" s="9" t="str">
        <f>IF(A462="",
   B462,
   INDEX($P:$P,MATCH(A462,$B:$B,0))&amp; "." &amp; IF(O462=1,"0","1")&amp; "." &amp; B462)</f>
        <v>HE.1.HE07.1.HE0701.1.HE070104.1.HE02010212</v>
      </c>
    </row>
    <row r="463" spans="1:16" x14ac:dyDescent="0.25">
      <c r="A463" s="19" t="s">
        <v>1938</v>
      </c>
      <c r="B463" s="19" t="s">
        <v>5628</v>
      </c>
      <c r="C463" s="19"/>
      <c r="D463" s="19" t="s">
        <v>5629</v>
      </c>
      <c r="E463" s="19" t="s">
        <v>991</v>
      </c>
      <c r="F463" s="19"/>
      <c r="G463" s="19"/>
      <c r="H463" s="19" t="s">
        <v>1972</v>
      </c>
      <c r="I463" s="19" t="s">
        <v>1974</v>
      </c>
      <c r="J463" s="19" t="s">
        <v>2853</v>
      </c>
      <c r="K463" s="20"/>
      <c r="L463" s="20">
        <f>LEN(B463)</f>
        <v>13</v>
      </c>
      <c r="M463" s="21" t="str">
        <f>IF(ISNUMBER(SEARCH("-??",B463)), "MÕÕDIK", VLOOKUP(L463,Abiinfo!C:D,2,0))</f>
        <v>MÕÕDIK</v>
      </c>
      <c r="N463" s="9" t="str">
        <f>IF(A463="","",IF(COUNTIF($B:$B,TRIM(A463))=0,"#VANEM puudub",""))</f>
        <v/>
      </c>
      <c r="O463" s="9">
        <f>IF(ISNUMBER(SEARCH("-",B463)),1,0)</f>
        <v>1</v>
      </c>
      <c r="P463" s="9" t="str">
        <f>IF(A463="",
   B463,
   INDEX($P:$P,MATCH(A463,$B:$B,0))&amp; "." &amp; IF(O463=1,"0","1")&amp; "." &amp; B463)</f>
        <v>HE.1.HE07.1.HE0701.1.HE070104.1.HE02010212.0.HE02010212-03</v>
      </c>
    </row>
    <row r="464" spans="1:16" x14ac:dyDescent="0.25">
      <c r="A464" s="19" t="s">
        <v>1938</v>
      </c>
      <c r="B464" s="19" t="s">
        <v>5630</v>
      </c>
      <c r="C464" s="19"/>
      <c r="D464" s="19" t="s">
        <v>5631</v>
      </c>
      <c r="E464" s="19" t="s">
        <v>991</v>
      </c>
      <c r="F464" s="19"/>
      <c r="G464" s="19"/>
      <c r="H464" s="19" t="s">
        <v>1971</v>
      </c>
      <c r="I464" s="19"/>
      <c r="J464" s="19" t="s">
        <v>2853</v>
      </c>
      <c r="K464" s="20"/>
      <c r="L464" s="20">
        <f>LEN(B464)</f>
        <v>13</v>
      </c>
      <c r="M464" s="21" t="str">
        <f>IF(ISNUMBER(SEARCH("-??",B464)), "MÕÕDIK", VLOOKUP(L464,Abiinfo!C:D,2,0))</f>
        <v>MÕÕDIK</v>
      </c>
      <c r="N464" s="9" t="str">
        <f>IF(A464="","",IF(COUNTIF($B:$B,TRIM(A464))=0,"#VANEM puudub",""))</f>
        <v/>
      </c>
      <c r="O464" s="9">
        <f>IF(ISNUMBER(SEARCH("-",B464)),1,0)</f>
        <v>1</v>
      </c>
      <c r="P464" s="9" t="str">
        <f>IF(A464="",
   B464,
   INDEX($P:$P,MATCH(A464,$B:$B,0))&amp; "." &amp; IF(O464=1,"0","1")&amp; "." &amp; B464)</f>
        <v>HE.1.HE07.1.HE0701.1.HE070104.1.HE02010212.0.HE02010212-04</v>
      </c>
    </row>
    <row r="465" spans="1:16" ht="27.6" x14ac:dyDescent="0.25">
      <c r="A465" s="19" t="s">
        <v>4745</v>
      </c>
      <c r="B465" s="19" t="s">
        <v>1100</v>
      </c>
      <c r="C465" s="19" t="s">
        <v>2875</v>
      </c>
      <c r="D465" s="19" t="s">
        <v>33</v>
      </c>
      <c r="E465" s="19" t="s">
        <v>43</v>
      </c>
      <c r="F465" s="19"/>
      <c r="G465" s="19"/>
      <c r="H465" s="19"/>
      <c r="I465" s="19"/>
      <c r="J465" s="19"/>
      <c r="K465" s="20"/>
      <c r="L465" s="20">
        <f>LEN(B465)</f>
        <v>10</v>
      </c>
      <c r="M465" s="21" t="str">
        <f>IF(ISNUMBER(SEARCH("-??",B465)), "MÕÕDIK", VLOOKUP(L465,Abiinfo!C:D,2,0))</f>
        <v>teenus</v>
      </c>
      <c r="N465" s="9" t="str">
        <f>IF(A465="","",IF(COUNTIF($B:$B,TRIM(A465))=0,"#VANEM puudub",""))</f>
        <v/>
      </c>
      <c r="O465" s="9">
        <f>IF(ISNUMBER(SEARCH("-",B465)),1,0)</f>
        <v>0</v>
      </c>
      <c r="P465" s="9" t="str">
        <f>IF(A465="",
   B465,
   INDEX($P:$P,MATCH(A465,$B:$B,0))&amp; "." &amp; IF(O465=1,"0","1")&amp; "." &amp; B465)</f>
        <v>HE.1.HE07.1.HE0701.1.HE070104.1.HE03010207</v>
      </c>
    </row>
    <row r="466" spans="1:16" ht="27.6" x14ac:dyDescent="0.25">
      <c r="A466" s="19" t="s">
        <v>1100</v>
      </c>
      <c r="B466" s="19" t="s">
        <v>5622</v>
      </c>
      <c r="C466" s="19"/>
      <c r="D466" s="19" t="s">
        <v>5623</v>
      </c>
      <c r="E466" s="19" t="s">
        <v>43</v>
      </c>
      <c r="F466" s="19"/>
      <c r="G466" s="19"/>
      <c r="H466" s="19" t="s">
        <v>1972</v>
      </c>
      <c r="I466" s="19"/>
      <c r="J466" s="19"/>
      <c r="K466" s="20"/>
      <c r="L466" s="20">
        <f>LEN(B466)</f>
        <v>13</v>
      </c>
      <c r="M466" s="21" t="str">
        <f>IF(ISNUMBER(SEARCH("-??",B466)), "MÕÕDIK", VLOOKUP(L466,Abiinfo!C:D,2,0))</f>
        <v>MÕÕDIK</v>
      </c>
      <c r="N466" s="9" t="str">
        <f>IF(A466="","",IF(COUNTIF($B:$B,TRIM(A466))=0,"#VANEM puudub",""))</f>
        <v/>
      </c>
      <c r="O466" s="9">
        <f>IF(ISNUMBER(SEARCH("-",B466)),1,0)</f>
        <v>1</v>
      </c>
      <c r="P466" s="9" t="str">
        <f>IF(A466="",
   B466,
   INDEX($P:$P,MATCH(A466,$B:$B,0))&amp; "." &amp; IF(O466=1,"0","1")&amp; "." &amp; B466)</f>
        <v>HE.1.HE07.1.HE0701.1.HE070104.1.HE03010207.0.HE03010207-03</v>
      </c>
    </row>
    <row r="467" spans="1:16" ht="27.6" x14ac:dyDescent="0.25">
      <c r="A467" s="19" t="s">
        <v>1100</v>
      </c>
      <c r="B467" s="19" t="s">
        <v>5624</v>
      </c>
      <c r="C467" s="19"/>
      <c r="D467" s="19" t="s">
        <v>5625</v>
      </c>
      <c r="E467" s="19" t="s">
        <v>43</v>
      </c>
      <c r="F467" s="19"/>
      <c r="G467" s="19"/>
      <c r="H467" s="19" t="s">
        <v>1972</v>
      </c>
      <c r="I467" s="19"/>
      <c r="J467" s="19"/>
      <c r="K467" s="20"/>
      <c r="L467" s="20">
        <f>LEN(B467)</f>
        <v>13</v>
      </c>
      <c r="M467" s="21" t="str">
        <f>IF(ISNUMBER(SEARCH("-??",B467)), "MÕÕDIK", VLOOKUP(L467,Abiinfo!C:D,2,0))</f>
        <v>MÕÕDIK</v>
      </c>
      <c r="N467" s="9" t="str">
        <f>IF(A467="","",IF(COUNTIF($B:$B,TRIM(A467))=0,"#VANEM puudub",""))</f>
        <v/>
      </c>
      <c r="O467" s="9">
        <f>IF(ISNUMBER(SEARCH("-",B467)),1,0)</f>
        <v>1</v>
      </c>
      <c r="P467" s="9" t="str">
        <f>IF(A467="",
   B467,
   INDEX($P:$P,MATCH(A467,$B:$B,0))&amp; "." &amp; IF(O467=1,"0","1")&amp; "." &amp; B467)</f>
        <v>HE.1.HE07.1.HE0701.1.HE070104.1.HE03010207.0.HE03010207-04</v>
      </c>
    </row>
    <row r="468" spans="1:16" x14ac:dyDescent="0.25">
      <c r="A468" s="19" t="s">
        <v>1100</v>
      </c>
      <c r="B468" s="19" t="s">
        <v>5626</v>
      </c>
      <c r="C468" s="19"/>
      <c r="D468" s="19" t="s">
        <v>5627</v>
      </c>
      <c r="E468" s="19" t="s">
        <v>43</v>
      </c>
      <c r="F468" s="19"/>
      <c r="G468" s="19"/>
      <c r="H468" s="19" t="s">
        <v>1972</v>
      </c>
      <c r="I468" s="19"/>
      <c r="J468" s="19"/>
      <c r="K468" s="20"/>
      <c r="L468" s="20">
        <f>LEN(B468)</f>
        <v>13</v>
      </c>
      <c r="M468" s="21" t="str">
        <f>IF(ISNUMBER(SEARCH("-??",B468)), "MÕÕDIK", VLOOKUP(L468,Abiinfo!C:D,2,0))</f>
        <v>MÕÕDIK</v>
      </c>
      <c r="N468" s="9" t="str">
        <f>IF(A468="","",IF(COUNTIF($B:$B,TRIM(A468))=0,"#VANEM puudub",""))</f>
        <v/>
      </c>
      <c r="O468" s="9">
        <f>IF(ISNUMBER(SEARCH("-",B468)),1,0)</f>
        <v>1</v>
      </c>
      <c r="P468" s="9" t="str">
        <f>IF(A468="",
   B468,
   INDEX($P:$P,MATCH(A468,$B:$B,0))&amp; "." &amp; IF(O468=1,"0","1")&amp; "." &amp; B468)</f>
        <v>HE.1.HE07.1.HE0701.1.HE070104.1.HE03010207.0.HE03010207-05</v>
      </c>
    </row>
    <row r="469" spans="1:16" ht="41.4" x14ac:dyDescent="0.25">
      <c r="A469" s="19" t="s">
        <v>4745</v>
      </c>
      <c r="B469" s="19" t="s">
        <v>1156</v>
      </c>
      <c r="C469" s="19" t="s">
        <v>1157</v>
      </c>
      <c r="D469" s="19" t="s">
        <v>4927</v>
      </c>
      <c r="E469" s="19" t="s">
        <v>991</v>
      </c>
      <c r="F469" s="19"/>
      <c r="G469" s="19"/>
      <c r="H469" s="19"/>
      <c r="I469" s="19"/>
      <c r="J469" s="19"/>
      <c r="K469" s="20"/>
      <c r="L469" s="20">
        <f>LEN(B469)</f>
        <v>10</v>
      </c>
      <c r="M469" s="21" t="str">
        <f>IF(ISNUMBER(SEARCH("-??",B469)), "MÕÕDIK", VLOOKUP(L469,Abiinfo!C:D,2,0))</f>
        <v>teenus</v>
      </c>
      <c r="N469" s="9" t="str">
        <f>IF(A469="","",IF(COUNTIF($B:$B,TRIM(A469))=0,"#VANEM puudub",""))</f>
        <v/>
      </c>
      <c r="O469" s="9">
        <f>IF(ISNUMBER(SEARCH("-",B469)),1,0)</f>
        <v>0</v>
      </c>
      <c r="P469" s="9" t="str">
        <f>IF(A469="",
   B469,
   INDEX($P:$P,MATCH(A469,$B:$B,0))&amp; "." &amp; IF(O469=1,"0","1")&amp; "." &amp; B469)</f>
        <v>HE.1.HE07.1.HE0701.1.HE070104.1.HE05030108</v>
      </c>
    </row>
    <row r="470" spans="1:16" x14ac:dyDescent="0.25">
      <c r="A470" s="19" t="s">
        <v>1156</v>
      </c>
      <c r="B470" s="19" t="s">
        <v>1158</v>
      </c>
      <c r="C470" s="19"/>
      <c r="D470" s="19" t="s">
        <v>5651</v>
      </c>
      <c r="E470" s="19" t="s">
        <v>991</v>
      </c>
      <c r="F470" s="19"/>
      <c r="G470" s="19"/>
      <c r="H470" s="19" t="s">
        <v>1972</v>
      </c>
      <c r="I470" s="19" t="s">
        <v>1974</v>
      </c>
      <c r="J470" s="19" t="s">
        <v>2853</v>
      </c>
      <c r="K470" s="20"/>
      <c r="L470" s="20">
        <f>LEN(B470)</f>
        <v>13</v>
      </c>
      <c r="M470" s="21" t="str">
        <f>IF(ISNUMBER(SEARCH("-??",B470)), "MÕÕDIK", VLOOKUP(L470,Abiinfo!C:D,2,0))</f>
        <v>MÕÕDIK</v>
      </c>
      <c r="N470" s="9" t="str">
        <f>IF(A470="","",IF(COUNTIF($B:$B,TRIM(A470))=0,"#VANEM puudub",""))</f>
        <v/>
      </c>
      <c r="O470" s="9">
        <f>IF(ISNUMBER(SEARCH("-",B470)),1,0)</f>
        <v>1</v>
      </c>
      <c r="P470" s="9" t="str">
        <f>IF(A470="",
   B470,
   INDEX($P:$P,MATCH(A470,$B:$B,0))&amp; "." &amp; IF(O470=1,"0","1")&amp; "." &amp; B470)</f>
        <v>HE.1.HE07.1.HE0701.1.HE070104.1.HE05030108.0.HE05030108-01</v>
      </c>
    </row>
    <row r="471" spans="1:16" ht="27.6" x14ac:dyDescent="0.25">
      <c r="A471" s="19" t="s">
        <v>1156</v>
      </c>
      <c r="B471" s="19" t="s">
        <v>4721</v>
      </c>
      <c r="C471" s="19"/>
      <c r="D471" s="19" t="s">
        <v>4722</v>
      </c>
      <c r="E471" s="19" t="s">
        <v>991</v>
      </c>
      <c r="F471" s="19"/>
      <c r="G471" s="19"/>
      <c r="H471" s="19" t="s">
        <v>1971</v>
      </c>
      <c r="I471" s="19" t="s">
        <v>1974</v>
      </c>
      <c r="J471" s="19" t="s">
        <v>2853</v>
      </c>
      <c r="K471" s="20"/>
      <c r="L471" s="20">
        <f>LEN(B471)</f>
        <v>13</v>
      </c>
      <c r="M471" s="21" t="str">
        <f>IF(ISNUMBER(SEARCH("-??",B471)), "MÕÕDIK", VLOOKUP(L471,Abiinfo!C:D,2,0))</f>
        <v>MÕÕDIK</v>
      </c>
      <c r="N471" s="9" t="str">
        <f>IF(A471="","",IF(COUNTIF($B:$B,TRIM(A471))=0,"#VANEM puudub",""))</f>
        <v/>
      </c>
      <c r="O471" s="9">
        <f>IF(ISNUMBER(SEARCH("-",B471)),1,0)</f>
        <v>1</v>
      </c>
      <c r="P471" s="9" t="str">
        <f>IF(A471="",
   B471,
   INDEX($P:$P,MATCH(A471,$B:$B,0))&amp; "." &amp; IF(O471=1,"0","1")&amp; "." &amp; B471)</f>
        <v>HE.1.HE07.1.HE0701.1.HE070104.1.HE05030108.0.HE05030108-04</v>
      </c>
    </row>
    <row r="472" spans="1:16" x14ac:dyDescent="0.25">
      <c r="A472" s="19" t="s">
        <v>1156</v>
      </c>
      <c r="B472" s="19" t="s">
        <v>5652</v>
      </c>
      <c r="C472" s="19"/>
      <c r="D472" s="19" t="s">
        <v>5653</v>
      </c>
      <c r="E472" s="19" t="s">
        <v>991</v>
      </c>
      <c r="F472" s="19"/>
      <c r="G472" s="19"/>
      <c r="H472" s="19" t="s">
        <v>1971</v>
      </c>
      <c r="I472" s="19"/>
      <c r="J472" s="19" t="s">
        <v>2853</v>
      </c>
      <c r="K472" s="20"/>
      <c r="L472" s="20">
        <f>LEN(B472)</f>
        <v>13</v>
      </c>
      <c r="M472" s="21" t="str">
        <f>IF(ISNUMBER(SEARCH("-??",B472)), "MÕÕDIK", VLOOKUP(L472,Abiinfo!C:D,2,0))</f>
        <v>MÕÕDIK</v>
      </c>
      <c r="N472" s="9" t="str">
        <f>IF(A472="","",IF(COUNTIF($B:$B,TRIM(A472))=0,"#VANEM puudub",""))</f>
        <v/>
      </c>
      <c r="O472" s="9">
        <f>IF(ISNUMBER(SEARCH("-",B472)),1,0)</f>
        <v>1</v>
      </c>
      <c r="P472" s="9" t="str">
        <f>IF(A472="",
   B472,
   INDEX($P:$P,MATCH(A472,$B:$B,0))&amp; "." &amp; IF(O472=1,"0","1")&amp; "." &amp; B472)</f>
        <v>HE.1.HE07.1.HE0701.1.HE070104.1.HE05030108.0.HE05030108-05</v>
      </c>
    </row>
    <row r="473" spans="1:16" ht="55.2" x14ac:dyDescent="0.25">
      <c r="A473" s="19" t="s">
        <v>4745</v>
      </c>
      <c r="B473" s="19" t="s">
        <v>4746</v>
      </c>
      <c r="C473" s="19" t="s">
        <v>4747</v>
      </c>
      <c r="D473" s="19" t="s">
        <v>4924</v>
      </c>
      <c r="E473" s="19" t="s">
        <v>991</v>
      </c>
      <c r="F473" s="19"/>
      <c r="G473" s="19"/>
      <c r="H473" s="19"/>
      <c r="I473" s="19"/>
      <c r="J473" s="19"/>
      <c r="K473" s="20"/>
      <c r="L473" s="20">
        <f>LEN(B473)</f>
        <v>10</v>
      </c>
      <c r="M473" s="21" t="str">
        <f>IF(ISNUMBER(SEARCH("-??",B473)), "MÕÕDIK", VLOOKUP(L473,Abiinfo!C:D,2,0))</f>
        <v>teenus</v>
      </c>
      <c r="N473" s="9" t="str">
        <f>IF(A473="","",IF(COUNTIF($B:$B,TRIM(A473))=0,"#VANEM puudub",""))</f>
        <v/>
      </c>
      <c r="O473" s="9">
        <f>IF(ISNUMBER(SEARCH("-",B473)),1,0)</f>
        <v>0</v>
      </c>
      <c r="P473" s="9" t="str">
        <f>IF(A473="",
   B473,
   INDEX($P:$P,MATCH(A473,$B:$B,0))&amp; "." &amp; IF(O473=1,"0","1")&amp; "." &amp; B473)</f>
        <v>HE.1.HE07.1.HE0701.1.HE070104.1.HE07010401</v>
      </c>
    </row>
    <row r="474" spans="1:16" ht="27.6" x14ac:dyDescent="0.25">
      <c r="A474" s="19" t="s">
        <v>4746</v>
      </c>
      <c r="B474" s="19" t="s">
        <v>1944</v>
      </c>
      <c r="C474" s="19"/>
      <c r="D474" s="19" t="s">
        <v>4720</v>
      </c>
      <c r="E474" s="19" t="s">
        <v>991</v>
      </c>
      <c r="F474" s="19"/>
      <c r="G474" s="19"/>
      <c r="H474" s="19" t="s">
        <v>1971</v>
      </c>
      <c r="I474" s="19" t="s">
        <v>17</v>
      </c>
      <c r="J474" s="19" t="s">
        <v>2853</v>
      </c>
      <c r="K474" s="20"/>
      <c r="L474" s="20">
        <f>LEN(B474)</f>
        <v>13</v>
      </c>
      <c r="M474" s="21" t="str">
        <f>IF(ISNUMBER(SEARCH("-??",B474)), "MÕÕDIK", VLOOKUP(L474,Abiinfo!C:D,2,0))</f>
        <v>MÕÕDIK</v>
      </c>
      <c r="N474" s="9" t="str">
        <f>IF(A474="","",IF(COUNTIF($B:$B,TRIM(A474))=0,"#VANEM puudub",""))</f>
        <v/>
      </c>
      <c r="O474" s="9">
        <f>IF(ISNUMBER(SEARCH("-",B474)),1,0)</f>
        <v>1</v>
      </c>
      <c r="P474" s="9" t="str">
        <f>IF(A474="",
   B474,
   INDEX($P:$P,MATCH(A474,$B:$B,0))&amp; "." &amp; IF(O474=1,"0","1")&amp; "." &amp; B474)</f>
        <v>HE.1.HE07.1.HE0701.1.HE070104.1.HE07010401.0.HE03010204-07</v>
      </c>
    </row>
    <row r="475" spans="1:16" x14ac:dyDescent="0.25">
      <c r="A475" s="19" t="s">
        <v>4746</v>
      </c>
      <c r="B475" s="19" t="s">
        <v>5632</v>
      </c>
      <c r="C475" s="19"/>
      <c r="D475" s="19" t="s">
        <v>5633</v>
      </c>
      <c r="E475" s="19" t="s">
        <v>991</v>
      </c>
      <c r="F475" s="19"/>
      <c r="G475" s="19"/>
      <c r="H475" s="19" t="s">
        <v>1972</v>
      </c>
      <c r="I475" s="19" t="s">
        <v>1975</v>
      </c>
      <c r="J475" s="19" t="s">
        <v>2853</v>
      </c>
      <c r="K475" s="20"/>
      <c r="L475" s="20">
        <f>LEN(B475)</f>
        <v>13</v>
      </c>
      <c r="M475" s="21" t="str">
        <f>IF(ISNUMBER(SEARCH("-??",B475)), "MÕÕDIK", VLOOKUP(L475,Abiinfo!C:D,2,0))</f>
        <v>MÕÕDIK</v>
      </c>
      <c r="N475" s="9" t="str">
        <f>IF(A475="","",IF(COUNTIF($B:$B,TRIM(A475))=0,"#VANEM puudub",""))</f>
        <v/>
      </c>
      <c r="O475" s="9">
        <f>IF(ISNUMBER(SEARCH("-",B475)),1,0)</f>
        <v>1</v>
      </c>
      <c r="P475" s="9" t="str">
        <f>IF(A475="",
   B475,
   INDEX($P:$P,MATCH(A475,$B:$B,0))&amp; "." &amp; IF(O475=1,"0","1")&amp; "." &amp; B475)</f>
        <v>HE.1.HE07.1.HE0701.1.HE070104.1.HE07010401.0.HE07010401-01</v>
      </c>
    </row>
    <row r="476" spans="1:16" x14ac:dyDescent="0.25">
      <c r="A476" s="19" t="s">
        <v>4746</v>
      </c>
      <c r="B476" s="19" t="s">
        <v>5634</v>
      </c>
      <c r="C476" s="19"/>
      <c r="D476" s="19" t="s">
        <v>5635</v>
      </c>
      <c r="E476" s="19" t="s">
        <v>991</v>
      </c>
      <c r="F476" s="19"/>
      <c r="G476" s="19"/>
      <c r="H476" s="19" t="s">
        <v>1971</v>
      </c>
      <c r="I476" s="19" t="s">
        <v>1974</v>
      </c>
      <c r="J476" s="19" t="s">
        <v>2853</v>
      </c>
      <c r="K476" s="20"/>
      <c r="L476" s="20">
        <f>LEN(B476)</f>
        <v>13</v>
      </c>
      <c r="M476" s="21" t="str">
        <f>IF(ISNUMBER(SEARCH("-??",B476)), "MÕÕDIK", VLOOKUP(L476,Abiinfo!C:D,2,0))</f>
        <v>MÕÕDIK</v>
      </c>
      <c r="N476" s="9" t="str">
        <f>IF(A476="","",IF(COUNTIF($B:$B,TRIM(A476))=0,"#VANEM puudub",""))</f>
        <v/>
      </c>
      <c r="O476" s="9">
        <f>IF(ISNUMBER(SEARCH("-",B476)),1,0)</f>
        <v>1</v>
      </c>
      <c r="P476" s="9" t="str">
        <f>IF(A476="",
   B476,
   INDEX($P:$P,MATCH(A476,$B:$B,0))&amp; "." &amp; IF(O476=1,"0","1")&amp; "." &amp; B476)</f>
        <v>HE.1.HE07.1.HE0701.1.HE070104.1.HE07010401.0.HE07010401-02</v>
      </c>
    </row>
    <row r="477" spans="1:16" ht="27.6" x14ac:dyDescent="0.25">
      <c r="A477" s="19" t="s">
        <v>4746</v>
      </c>
      <c r="B477" s="19" t="s">
        <v>5636</v>
      </c>
      <c r="C477" s="19"/>
      <c r="D477" s="19" t="s">
        <v>5637</v>
      </c>
      <c r="E477" s="19" t="s">
        <v>991</v>
      </c>
      <c r="F477" s="19"/>
      <c r="G477" s="19"/>
      <c r="H477" s="19" t="s">
        <v>1971</v>
      </c>
      <c r="I477" s="19" t="s">
        <v>1974</v>
      </c>
      <c r="J477" s="19" t="s">
        <v>2853</v>
      </c>
      <c r="K477" s="20"/>
      <c r="L477" s="20">
        <f>LEN(B477)</f>
        <v>13</v>
      </c>
      <c r="M477" s="21" t="str">
        <f>IF(ISNUMBER(SEARCH("-??",B477)), "MÕÕDIK", VLOOKUP(L477,Abiinfo!C:D,2,0))</f>
        <v>MÕÕDIK</v>
      </c>
      <c r="N477" s="9" t="str">
        <f>IF(A477="","",IF(COUNTIF($B:$B,TRIM(A477))=0,"#VANEM puudub",""))</f>
        <v/>
      </c>
      <c r="O477" s="9">
        <f>IF(ISNUMBER(SEARCH("-",B477)),1,0)</f>
        <v>1</v>
      </c>
      <c r="P477" s="9" t="str">
        <f>IF(A477="",
   B477,
   INDEX($P:$P,MATCH(A477,$B:$B,0))&amp; "." &amp; IF(O477=1,"0","1")&amp; "." &amp; B477)</f>
        <v>HE.1.HE07.1.HE0701.1.HE070104.1.HE07010401.0.HE07010401-03</v>
      </c>
    </row>
    <row r="478" spans="1:16" ht="41.4" x14ac:dyDescent="0.25">
      <c r="A478" s="19" t="s">
        <v>4745</v>
      </c>
      <c r="B478" s="19" t="s">
        <v>4748</v>
      </c>
      <c r="C478" s="19" t="s">
        <v>4749</v>
      </c>
      <c r="D478" s="19" t="s">
        <v>5638</v>
      </c>
      <c r="E478" s="19" t="s">
        <v>991</v>
      </c>
      <c r="F478" s="19"/>
      <c r="G478" s="19"/>
      <c r="H478" s="19"/>
      <c r="I478" s="19"/>
      <c r="J478" s="19"/>
      <c r="K478" s="20"/>
      <c r="L478" s="20">
        <f>LEN(B478)</f>
        <v>10</v>
      </c>
      <c r="M478" s="21" t="str">
        <f>IF(ISNUMBER(SEARCH("-??",B478)), "MÕÕDIK", VLOOKUP(L478,Abiinfo!C:D,2,0))</f>
        <v>teenus</v>
      </c>
      <c r="N478" s="9" t="str">
        <f>IF(A478="","",IF(COUNTIF($B:$B,TRIM(A478))=0,"#VANEM puudub",""))</f>
        <v/>
      </c>
      <c r="O478" s="9">
        <f>IF(ISNUMBER(SEARCH("-",B478)),1,0)</f>
        <v>0</v>
      </c>
      <c r="P478" s="9" t="str">
        <f>IF(A478="",
   B478,
   INDEX($P:$P,MATCH(A478,$B:$B,0))&amp; "." &amp; IF(O478=1,"0","1")&amp; "." &amp; B478)</f>
        <v>HE.1.HE07.1.HE0701.1.HE070104.1.HE07010402</v>
      </c>
    </row>
    <row r="479" spans="1:16" x14ac:dyDescent="0.25">
      <c r="A479" s="19" t="s">
        <v>4748</v>
      </c>
      <c r="B479" s="19" t="s">
        <v>3097</v>
      </c>
      <c r="C479" s="19"/>
      <c r="D479" s="19" t="s">
        <v>3098</v>
      </c>
      <c r="E479" s="19" t="s">
        <v>991</v>
      </c>
      <c r="F479" s="19"/>
      <c r="G479" s="19"/>
      <c r="H479" s="19" t="s">
        <v>1972</v>
      </c>
      <c r="I479" s="19" t="s">
        <v>1974</v>
      </c>
      <c r="J479" s="19" t="s">
        <v>2853</v>
      </c>
      <c r="K479" s="20"/>
      <c r="L479" s="20">
        <f>LEN(B479)</f>
        <v>13</v>
      </c>
      <c r="M479" s="21" t="str">
        <f>IF(ISNUMBER(SEARCH("-??",B479)), "MÕÕDIK", VLOOKUP(L479,Abiinfo!C:D,2,0))</f>
        <v>MÕÕDIK</v>
      </c>
      <c r="N479" s="9" t="str">
        <f>IF(A479="","",IF(COUNTIF($B:$B,TRIM(A479))=0,"#VANEM puudub",""))</f>
        <v/>
      </c>
      <c r="O479" s="9">
        <f>IF(ISNUMBER(SEARCH("-",B479)),1,0)</f>
        <v>1</v>
      </c>
      <c r="P479" s="9" t="str">
        <f>IF(A479="",
   B479,
   INDEX($P:$P,MATCH(A479,$B:$B,0))&amp; "." &amp; IF(O479=1,"0","1")&amp; "." &amp; B479)</f>
        <v>HE.1.HE07.1.HE0701.1.HE070104.1.HE07010402.0.HE03010205-02</v>
      </c>
    </row>
    <row r="480" spans="1:16" x14ac:dyDescent="0.25">
      <c r="A480" s="19" t="s">
        <v>4748</v>
      </c>
      <c r="B480" s="19" t="s">
        <v>3099</v>
      </c>
      <c r="C480" s="19"/>
      <c r="D480" s="19" t="s">
        <v>3100</v>
      </c>
      <c r="E480" s="19" t="s">
        <v>991</v>
      </c>
      <c r="F480" s="19"/>
      <c r="G480" s="19"/>
      <c r="H480" s="19" t="s">
        <v>1972</v>
      </c>
      <c r="I480" s="19" t="s">
        <v>17</v>
      </c>
      <c r="J480" s="19" t="s">
        <v>2853</v>
      </c>
      <c r="K480" s="20"/>
      <c r="L480" s="20">
        <f>LEN(B480)</f>
        <v>13</v>
      </c>
      <c r="M480" s="21" t="str">
        <f>IF(ISNUMBER(SEARCH("-??",B480)), "MÕÕDIK", VLOOKUP(L480,Abiinfo!C:D,2,0))</f>
        <v>MÕÕDIK</v>
      </c>
      <c r="N480" s="9" t="str">
        <f>IF(A480="","",IF(COUNTIF($B:$B,TRIM(A480))=0,"#VANEM puudub",""))</f>
        <v/>
      </c>
      <c r="O480" s="9">
        <f>IF(ISNUMBER(SEARCH("-",B480)),1,0)</f>
        <v>1</v>
      </c>
      <c r="P480" s="9" t="str">
        <f>IF(A480="",
   B480,
   INDEX($P:$P,MATCH(A480,$B:$B,0))&amp; "." &amp; IF(O480=1,"0","1")&amp; "." &amp; B480)</f>
        <v>HE.1.HE07.1.HE0701.1.HE070104.1.HE07010402.0.HE03010205-03</v>
      </c>
    </row>
    <row r="481" spans="1:16" x14ac:dyDescent="0.25">
      <c r="A481" s="19" t="s">
        <v>4748</v>
      </c>
      <c r="B481" s="19" t="s">
        <v>1140</v>
      </c>
      <c r="C481" s="19"/>
      <c r="D481" s="19" t="s">
        <v>1845</v>
      </c>
      <c r="E481" s="19" t="s">
        <v>991</v>
      </c>
      <c r="F481" s="19"/>
      <c r="G481" s="19"/>
      <c r="H481" s="19" t="s">
        <v>1972</v>
      </c>
      <c r="I481" s="19" t="s">
        <v>17</v>
      </c>
      <c r="J481" s="19" t="s">
        <v>2853</v>
      </c>
      <c r="K481" s="20"/>
      <c r="L481" s="20">
        <f>LEN(B481)</f>
        <v>13</v>
      </c>
      <c r="M481" s="21" t="str">
        <f>IF(ISNUMBER(SEARCH("-??",B481)), "MÕÕDIK", VLOOKUP(L481,Abiinfo!C:D,2,0))</f>
        <v>MÕÕDIK</v>
      </c>
      <c r="N481" s="9" t="str">
        <f>IF(A481="","",IF(COUNTIF($B:$B,TRIM(A481))=0,"#VANEM puudub",""))</f>
        <v/>
      </c>
      <c r="O481" s="9">
        <f>IF(ISNUMBER(SEARCH("-",B481)),1,0)</f>
        <v>1</v>
      </c>
      <c r="P481" s="9" t="str">
        <f>IF(A481="",
   B481,
   INDEX($P:$P,MATCH(A481,$B:$B,0))&amp; "." &amp; IF(O481=1,"0","1")&amp; "." &amp; B481)</f>
        <v>HE.1.HE07.1.HE0701.1.HE070104.1.HE07010402.0.HE05020304-01</v>
      </c>
    </row>
    <row r="482" spans="1:16" x14ac:dyDescent="0.25">
      <c r="A482" s="19" t="s">
        <v>4745</v>
      </c>
      <c r="B482" s="19" t="s">
        <v>4750</v>
      </c>
      <c r="C482" s="19" t="s">
        <v>4751</v>
      </c>
      <c r="D482" s="19" t="s">
        <v>33</v>
      </c>
      <c r="E482" s="19" t="s">
        <v>991</v>
      </c>
      <c r="F482" s="19"/>
      <c r="G482" s="19"/>
      <c r="H482" s="19"/>
      <c r="I482" s="19"/>
      <c r="J482" s="19"/>
      <c r="K482" s="20"/>
      <c r="L482" s="20">
        <f>LEN(B482)</f>
        <v>10</v>
      </c>
      <c r="M482" s="21" t="str">
        <f>IF(ISNUMBER(SEARCH("-??",B482)), "MÕÕDIK", VLOOKUP(L482,Abiinfo!C:D,2,0))</f>
        <v>teenus</v>
      </c>
      <c r="N482" s="9" t="str">
        <f>IF(A482="","",IF(COUNTIF($B:$B,TRIM(A482))=0,"#VANEM puudub",""))</f>
        <v/>
      </c>
      <c r="O482" s="9">
        <f>IF(ISNUMBER(SEARCH("-",B482)),1,0)</f>
        <v>0</v>
      </c>
      <c r="P482" s="9" t="str">
        <f>IF(A482="",
   B482,
   INDEX($P:$P,MATCH(A482,$B:$B,0))&amp; "." &amp; IF(O482=1,"0","1")&amp; "." &amp; B482)</f>
        <v>HE.1.HE07.1.HE0701.1.HE070104.1.HE07010403</v>
      </c>
    </row>
    <row r="483" spans="1:16" x14ac:dyDescent="0.25">
      <c r="A483" s="19" t="s">
        <v>4750</v>
      </c>
      <c r="B483" s="19" t="s">
        <v>5639</v>
      </c>
      <c r="C483" s="19"/>
      <c r="D483" s="19" t="s">
        <v>5640</v>
      </c>
      <c r="E483" s="19" t="s">
        <v>991</v>
      </c>
      <c r="F483" s="19"/>
      <c r="G483" s="19"/>
      <c r="H483" s="19" t="s">
        <v>1971</v>
      </c>
      <c r="I483" s="19" t="s">
        <v>1974</v>
      </c>
      <c r="J483" s="19" t="s">
        <v>2853</v>
      </c>
      <c r="K483" s="20"/>
      <c r="L483" s="20">
        <f>LEN(B483)</f>
        <v>13</v>
      </c>
      <c r="M483" s="21" t="str">
        <f>IF(ISNUMBER(SEARCH("-??",B483)), "MÕÕDIK", VLOOKUP(L483,Abiinfo!C:D,2,0))</f>
        <v>MÕÕDIK</v>
      </c>
      <c r="N483" s="9" t="str">
        <f>IF(A483="","",IF(COUNTIF($B:$B,TRIM(A483))=0,"#VANEM puudub",""))</f>
        <v/>
      </c>
      <c r="O483" s="9">
        <f>IF(ISNUMBER(SEARCH("-",B483)),1,0)</f>
        <v>1</v>
      </c>
      <c r="P483" s="9" t="str">
        <f>IF(A483="",
   B483,
   INDEX($P:$P,MATCH(A483,$B:$B,0))&amp; "." &amp; IF(O483=1,"0","1")&amp; "." &amp; B483)</f>
        <v>HE.1.HE07.1.HE0701.1.HE070104.1.HE07010403.0.HE07010403-01</v>
      </c>
    </row>
    <row r="484" spans="1:16" ht="27.6" x14ac:dyDescent="0.25">
      <c r="A484" s="19" t="s">
        <v>4750</v>
      </c>
      <c r="B484" s="19" t="s">
        <v>5641</v>
      </c>
      <c r="C484" s="19"/>
      <c r="D484" s="19" t="s">
        <v>5642</v>
      </c>
      <c r="E484" s="19" t="s">
        <v>991</v>
      </c>
      <c r="F484" s="19"/>
      <c r="G484" s="19"/>
      <c r="H484" s="19" t="s">
        <v>1971</v>
      </c>
      <c r="I484" s="19" t="s">
        <v>1974</v>
      </c>
      <c r="J484" s="19" t="s">
        <v>2853</v>
      </c>
      <c r="K484" s="20"/>
      <c r="L484" s="20">
        <f>LEN(B484)</f>
        <v>13</v>
      </c>
      <c r="M484" s="21" t="str">
        <f>IF(ISNUMBER(SEARCH("-??",B484)), "MÕÕDIK", VLOOKUP(L484,Abiinfo!C:D,2,0))</f>
        <v>MÕÕDIK</v>
      </c>
      <c r="N484" s="9" t="str">
        <f>IF(A484="","",IF(COUNTIF($B:$B,TRIM(A484))=0,"#VANEM puudub",""))</f>
        <v/>
      </c>
      <c r="O484" s="9">
        <f>IF(ISNUMBER(SEARCH("-",B484)),1,0)</f>
        <v>1</v>
      </c>
      <c r="P484" s="9" t="str">
        <f>IF(A484="",
   B484,
   INDEX($P:$P,MATCH(A484,$B:$B,0))&amp; "." &amp; IF(O484=1,"0","1")&amp; "." &amp; B484)</f>
        <v>HE.1.HE07.1.HE0701.1.HE070104.1.HE07010403.0.HE07010403-02</v>
      </c>
    </row>
    <row r="485" spans="1:16" ht="27.6" x14ac:dyDescent="0.25">
      <c r="A485" s="19" t="s">
        <v>4750</v>
      </c>
      <c r="B485" s="19" t="s">
        <v>5643</v>
      </c>
      <c r="C485" s="19"/>
      <c r="D485" s="19" t="s">
        <v>5644</v>
      </c>
      <c r="E485" s="19" t="s">
        <v>991</v>
      </c>
      <c r="F485" s="19"/>
      <c r="G485" s="19"/>
      <c r="H485" s="19" t="s">
        <v>1971</v>
      </c>
      <c r="I485" s="19" t="s">
        <v>1974</v>
      </c>
      <c r="J485" s="19" t="s">
        <v>2853</v>
      </c>
      <c r="K485" s="20"/>
      <c r="L485" s="20">
        <f>LEN(B485)</f>
        <v>13</v>
      </c>
      <c r="M485" s="21" t="str">
        <f>IF(ISNUMBER(SEARCH("-??",B485)), "MÕÕDIK", VLOOKUP(L485,Abiinfo!C:D,2,0))</f>
        <v>MÕÕDIK</v>
      </c>
      <c r="N485" s="9" t="str">
        <f>IF(A485="","",IF(COUNTIF($B:$B,TRIM(A485))=0,"#VANEM puudub",""))</f>
        <v/>
      </c>
      <c r="O485" s="9">
        <f>IF(ISNUMBER(SEARCH("-",B485)),1,0)</f>
        <v>1</v>
      </c>
      <c r="P485" s="9" t="str">
        <f>IF(A485="",
   B485,
   INDEX($P:$P,MATCH(A485,$B:$B,0))&amp; "." &amp; IF(O485=1,"0","1")&amp; "." &amp; B485)</f>
        <v>HE.1.HE07.1.HE0701.1.HE070104.1.HE07010403.0.HE07010403-03</v>
      </c>
    </row>
    <row r="486" spans="1:16" x14ac:dyDescent="0.25">
      <c r="A486" s="19" t="s">
        <v>4750</v>
      </c>
      <c r="B486" s="19" t="s">
        <v>5645</v>
      </c>
      <c r="C486" s="19"/>
      <c r="D486" s="19" t="s">
        <v>5646</v>
      </c>
      <c r="E486" s="19" t="s">
        <v>991</v>
      </c>
      <c r="F486" s="19"/>
      <c r="G486" s="19"/>
      <c r="H486" s="19" t="s">
        <v>1971</v>
      </c>
      <c r="I486" s="19" t="s">
        <v>1974</v>
      </c>
      <c r="J486" s="19" t="s">
        <v>2853</v>
      </c>
      <c r="K486" s="20"/>
      <c r="L486" s="20">
        <f>LEN(B486)</f>
        <v>13</v>
      </c>
      <c r="M486" s="21" t="str">
        <f>IF(ISNUMBER(SEARCH("-??",B486)), "MÕÕDIK", VLOOKUP(L486,Abiinfo!C:D,2,0))</f>
        <v>MÕÕDIK</v>
      </c>
      <c r="N486" s="9" t="str">
        <f>IF(A486="","",IF(COUNTIF($B:$B,TRIM(A486))=0,"#VANEM puudub",""))</f>
        <v/>
      </c>
      <c r="O486" s="9">
        <f>IF(ISNUMBER(SEARCH("-",B486)),1,0)</f>
        <v>1</v>
      </c>
      <c r="P486" s="9" t="str">
        <f>IF(A486="",
   B486,
   INDEX($P:$P,MATCH(A486,$B:$B,0))&amp; "." &amp; IF(O486=1,"0","1")&amp; "." &amp; B486)</f>
        <v>HE.1.HE07.1.HE0701.1.HE070104.1.HE07010403.0.HE07010403-04</v>
      </c>
    </row>
    <row r="487" spans="1:16" ht="41.4" x14ac:dyDescent="0.25">
      <c r="A487" s="19" t="s">
        <v>4745</v>
      </c>
      <c r="B487" s="19" t="s">
        <v>4752</v>
      </c>
      <c r="C487" s="19" t="s">
        <v>4753</v>
      </c>
      <c r="D487" s="19" t="s">
        <v>4925</v>
      </c>
      <c r="E487" s="19" t="s">
        <v>991</v>
      </c>
      <c r="F487" s="19"/>
      <c r="G487" s="19"/>
      <c r="H487" s="19"/>
      <c r="I487" s="19"/>
      <c r="J487" s="19"/>
      <c r="K487" s="20"/>
      <c r="L487" s="20">
        <f>LEN(B487)</f>
        <v>10</v>
      </c>
      <c r="M487" s="21" t="str">
        <f>IF(ISNUMBER(SEARCH("-??",B487)), "MÕÕDIK", VLOOKUP(L487,Abiinfo!C:D,2,0))</f>
        <v>teenus</v>
      </c>
      <c r="N487" s="9" t="str">
        <f>IF(A487="","",IF(COUNTIF($B:$B,TRIM(A487))=0,"#VANEM puudub",""))</f>
        <v/>
      </c>
      <c r="O487" s="9">
        <f>IF(ISNUMBER(SEARCH("-",B487)),1,0)</f>
        <v>0</v>
      </c>
      <c r="P487" s="9" t="str">
        <f>IF(A487="",
   B487,
   INDEX($P:$P,MATCH(A487,$B:$B,0))&amp; "." &amp; IF(O487=1,"0","1")&amp; "." &amp; B487)</f>
        <v>HE.1.HE07.1.HE0701.1.HE070104.1.HE07010404</v>
      </c>
    </row>
    <row r="488" spans="1:16" x14ac:dyDescent="0.25">
      <c r="A488" s="19" t="s">
        <v>4752</v>
      </c>
      <c r="B488" s="19" t="s">
        <v>5647</v>
      </c>
      <c r="C488" s="19"/>
      <c r="D488" s="19" t="s">
        <v>5648</v>
      </c>
      <c r="E488" s="19" t="s">
        <v>991</v>
      </c>
      <c r="F488" s="19"/>
      <c r="G488" s="19"/>
      <c r="H488" s="19" t="s">
        <v>1972</v>
      </c>
      <c r="I488" s="19" t="s">
        <v>1974</v>
      </c>
      <c r="J488" s="19" t="s">
        <v>2853</v>
      </c>
      <c r="K488" s="20"/>
      <c r="L488" s="20">
        <f>LEN(B488)</f>
        <v>13</v>
      </c>
      <c r="M488" s="21" t="str">
        <f>IF(ISNUMBER(SEARCH("-??",B488)), "MÕÕDIK", VLOOKUP(L488,Abiinfo!C:D,2,0))</f>
        <v>MÕÕDIK</v>
      </c>
      <c r="N488" s="9" t="str">
        <f>IF(A488="","",IF(COUNTIF($B:$B,TRIM(A488))=0,"#VANEM puudub",""))</f>
        <v/>
      </c>
      <c r="O488" s="9">
        <f>IF(ISNUMBER(SEARCH("-",B488)),1,0)</f>
        <v>1</v>
      </c>
      <c r="P488" s="9" t="str">
        <f>IF(A488="",
   B488,
   INDEX($P:$P,MATCH(A488,$B:$B,0))&amp; "." &amp; IF(O488=1,"0","1")&amp; "." &amp; B488)</f>
        <v>HE.1.HE07.1.HE0701.1.HE070104.1.HE07010404.0.HE07010404-02</v>
      </c>
    </row>
    <row r="489" spans="1:16" x14ac:dyDescent="0.25">
      <c r="A489" s="19" t="s">
        <v>4752</v>
      </c>
      <c r="B489" s="19" t="s">
        <v>5649</v>
      </c>
      <c r="C489" s="19"/>
      <c r="D489" s="19" t="s">
        <v>5650</v>
      </c>
      <c r="E489" s="19" t="s">
        <v>991</v>
      </c>
      <c r="F489" s="19"/>
      <c r="G489" s="19"/>
      <c r="H489" s="19" t="s">
        <v>1972</v>
      </c>
      <c r="I489" s="19" t="s">
        <v>1974</v>
      </c>
      <c r="J489" s="19" t="s">
        <v>2853</v>
      </c>
      <c r="K489" s="20"/>
      <c r="L489" s="20">
        <f>LEN(B489)</f>
        <v>13</v>
      </c>
      <c r="M489" s="21" t="str">
        <f>IF(ISNUMBER(SEARCH("-??",B489)), "MÕÕDIK", VLOOKUP(L489,Abiinfo!C:D,2,0))</f>
        <v>MÕÕDIK</v>
      </c>
      <c r="N489" s="9" t="str">
        <f>IF(A489="","",IF(COUNTIF($B:$B,TRIM(A489))=0,"#VANEM puudub",""))</f>
        <v/>
      </c>
      <c r="O489" s="9">
        <f>IF(ISNUMBER(SEARCH("-",B489)),1,0)</f>
        <v>1</v>
      </c>
      <c r="P489" s="9" t="str">
        <f>IF(A489="",
   B489,
   INDEX($P:$P,MATCH(A489,$B:$B,0))&amp; "." &amp; IF(O489=1,"0","1")&amp; "." &amp; B489)</f>
        <v>HE.1.HE07.1.HE0701.1.HE070104.1.HE07010404.0.HE07010404-03</v>
      </c>
    </row>
    <row r="490" spans="1:16" ht="41.4" x14ac:dyDescent="0.25">
      <c r="A490" s="19" t="s">
        <v>4745</v>
      </c>
      <c r="B490" s="19" t="s">
        <v>4754</v>
      </c>
      <c r="C490" s="19" t="s">
        <v>4755</v>
      </c>
      <c r="D490" s="19" t="s">
        <v>4926</v>
      </c>
      <c r="E490" s="19" t="s">
        <v>43</v>
      </c>
      <c r="F490" s="19"/>
      <c r="G490" s="19"/>
      <c r="H490" s="19"/>
      <c r="I490" s="19"/>
      <c r="J490" s="19"/>
      <c r="K490" s="20"/>
      <c r="L490" s="20">
        <f>LEN(B490)</f>
        <v>10</v>
      </c>
      <c r="M490" s="21" t="str">
        <f>IF(ISNUMBER(SEARCH("-??",B490)), "MÕÕDIK", VLOOKUP(L490,Abiinfo!C:D,2,0))</f>
        <v>teenus</v>
      </c>
      <c r="N490" s="9" t="str">
        <f>IF(A490="","",IF(COUNTIF($B:$B,TRIM(A490))=0,"#VANEM puudub",""))</f>
        <v/>
      </c>
      <c r="O490" s="9">
        <f>IF(ISNUMBER(SEARCH("-",B490)),1,0)</f>
        <v>0</v>
      </c>
      <c r="P490" s="9" t="str">
        <f>IF(A490="",
   B490,
   INDEX($P:$P,MATCH(A490,$B:$B,0))&amp; "." &amp; IF(O490=1,"0","1")&amp; "." &amp; B490)</f>
        <v>HE.1.HE07.1.HE0701.1.HE070104.1.HE07010405</v>
      </c>
    </row>
    <row r="491" spans="1:16" x14ac:dyDescent="0.25">
      <c r="A491" s="19" t="s">
        <v>2872</v>
      </c>
      <c r="B491" s="19" t="s">
        <v>5245</v>
      </c>
      <c r="C491" s="19" t="s">
        <v>6078</v>
      </c>
      <c r="D491" s="19" t="s">
        <v>5246</v>
      </c>
      <c r="E491" s="19" t="s">
        <v>42</v>
      </c>
      <c r="F491" s="19"/>
      <c r="G491" s="19"/>
      <c r="H491" s="19"/>
      <c r="I491" s="19"/>
      <c r="J491" s="19"/>
      <c r="K491" s="20"/>
      <c r="L491" s="20">
        <f>LEN(B491)</f>
        <v>8</v>
      </c>
      <c r="M491" s="21" t="str">
        <f>IF(ISNUMBER(SEARCH("-??",B491)), "MÕÕDIK", VLOOKUP(L491,Abiinfo!C:D,2,0))</f>
        <v>programmi tegevus</v>
      </c>
      <c r="N491" s="9" t="str">
        <f>IF(A491="","",IF(COUNTIF($B:$B,TRIM(A491))=0,"#VANEM puudub",""))</f>
        <v/>
      </c>
      <c r="O491" s="9">
        <f>IF(ISNUMBER(SEARCH("-",B491)),1,0)</f>
        <v>0</v>
      </c>
      <c r="P491" s="9" t="str">
        <f>IF(A491="",
   B491,
   INDEX($P:$P,MATCH(A491,$B:$B,0))&amp; "." &amp; IF(O491=1,"0","1")&amp; "." &amp; B491)</f>
        <v>HE.1.HE07.1.HE0701.1.HE070105</v>
      </c>
    </row>
    <row r="492" spans="1:16" x14ac:dyDescent="0.25">
      <c r="A492" s="19" t="s">
        <v>5245</v>
      </c>
      <c r="B492" s="19" t="s">
        <v>5247</v>
      </c>
      <c r="C492" s="19" t="s">
        <v>5654</v>
      </c>
      <c r="D492" s="19" t="s">
        <v>5248</v>
      </c>
      <c r="E492" s="19" t="s">
        <v>5244</v>
      </c>
      <c r="F492" s="19"/>
      <c r="G492" s="19"/>
      <c r="H492" s="19"/>
      <c r="I492" s="19"/>
      <c r="J492" s="19"/>
      <c r="K492" s="20"/>
      <c r="L492" s="20">
        <f>LEN(B492)</f>
        <v>10</v>
      </c>
      <c r="M492" s="21" t="str">
        <f>IF(ISNUMBER(SEARCH("-??",B492)), "MÕÕDIK", VLOOKUP(L492,Abiinfo!C:D,2,0))</f>
        <v>teenus</v>
      </c>
      <c r="N492" s="9" t="str">
        <f>IF(A492="","",IF(COUNTIF($B:$B,TRIM(A492))=0,"#VANEM puudub",""))</f>
        <v/>
      </c>
      <c r="O492" s="9">
        <f>IF(ISNUMBER(SEARCH("-",B492)),1,0)</f>
        <v>0</v>
      </c>
      <c r="P492" s="9" t="str">
        <f>IF(A492="",
   B492,
   INDEX($P:$P,MATCH(A492,$B:$B,0))&amp; "." &amp; IF(O492=1,"0","1")&amp; "." &amp; B492)</f>
        <v>HE.1.HE07.1.HE0701.1.HE070105.1.HE07010501</v>
      </c>
    </row>
    <row r="493" spans="1:16" ht="55.2" x14ac:dyDescent="0.25">
      <c r="A493" s="19" t="s">
        <v>1024</v>
      </c>
      <c r="B493" s="19" t="s">
        <v>2880</v>
      </c>
      <c r="C493" s="19" t="s">
        <v>1126</v>
      </c>
      <c r="D493" s="19" t="s">
        <v>3105</v>
      </c>
      <c r="E493" s="19" t="s">
        <v>42</v>
      </c>
      <c r="F493" s="19"/>
      <c r="G493" s="19"/>
      <c r="H493" s="19"/>
      <c r="I493" s="19"/>
      <c r="J493" s="19"/>
      <c r="K493" s="20"/>
      <c r="L493" s="20">
        <f>LEN(B493)</f>
        <v>4</v>
      </c>
      <c r="M493" s="21" t="str">
        <f>IF(ISNUMBER(SEARCH("-??",B493)), "MÕÕDIK", VLOOKUP(L493,Abiinfo!C:D,2,0))</f>
        <v>programm</v>
      </c>
      <c r="N493" s="9" t="str">
        <f>IF(A493="","",IF(COUNTIF($B:$B,TRIM(A493))=0,"#VANEM puudub",""))</f>
        <v/>
      </c>
      <c r="O493" s="9">
        <f>IF(ISNUMBER(SEARCH("-",B493)),1,0)</f>
        <v>0</v>
      </c>
      <c r="P493" s="9" t="str">
        <f>IF(A493="",
   B493,
   INDEX($P:$P,MATCH(A493,$B:$B,0))&amp; "." &amp; IF(O493=1,"0","1")&amp; "." &amp; B493)</f>
        <v>HE.1.HE08</v>
      </c>
    </row>
    <row r="494" spans="1:16" x14ac:dyDescent="0.25">
      <c r="A494" s="19" t="s">
        <v>2880</v>
      </c>
      <c r="B494" s="19" t="s">
        <v>2881</v>
      </c>
      <c r="C494" s="19"/>
      <c r="D494" s="19" t="s">
        <v>2882</v>
      </c>
      <c r="E494" s="19" t="s">
        <v>42</v>
      </c>
      <c r="F494" s="19"/>
      <c r="G494" s="19"/>
      <c r="H494" s="19" t="s">
        <v>1970</v>
      </c>
      <c r="I494" s="19"/>
      <c r="J494" s="19" t="s">
        <v>894</v>
      </c>
      <c r="K494" s="20"/>
      <c r="L494" s="20">
        <f>LEN(B494)</f>
        <v>7</v>
      </c>
      <c r="M494" s="21" t="str">
        <f>IF(ISNUMBER(SEARCH("-??",B494)), "MÕÕDIK", VLOOKUP(L494,Abiinfo!C:D,2,0))</f>
        <v>MÕÕDIK</v>
      </c>
      <c r="N494" s="9" t="str">
        <f>IF(A494="","",IF(COUNTIF($B:$B,TRIM(A494))=0,"#VANEM puudub",""))</f>
        <v/>
      </c>
      <c r="O494" s="9">
        <f>IF(ISNUMBER(SEARCH("-",B494)),1,0)</f>
        <v>1</v>
      </c>
      <c r="P494" s="9" t="str">
        <f>IF(A494="",
   B494,
   INDEX($P:$P,MATCH(A494,$B:$B,0))&amp; "." &amp; IF(O494=1,"0","1")&amp; "." &amp; B494)</f>
        <v>HE.1.HE08.0.HE08-01</v>
      </c>
    </row>
    <row r="495" spans="1:16" x14ac:dyDescent="0.25">
      <c r="A495" s="19" t="s">
        <v>2880</v>
      </c>
      <c r="B495" s="19" t="s">
        <v>2883</v>
      </c>
      <c r="C495" s="19"/>
      <c r="D495" s="19" t="s">
        <v>3106</v>
      </c>
      <c r="E495" s="19" t="s">
        <v>42</v>
      </c>
      <c r="F495" s="19"/>
      <c r="G495" s="19"/>
      <c r="H495" s="19" t="s">
        <v>1971</v>
      </c>
      <c r="I495" s="19" t="s">
        <v>1975</v>
      </c>
      <c r="J495" s="19" t="s">
        <v>4211</v>
      </c>
      <c r="K495" s="20"/>
      <c r="L495" s="20">
        <f>LEN(B495)</f>
        <v>7</v>
      </c>
      <c r="M495" s="21" t="str">
        <f>IF(ISNUMBER(SEARCH("-??",B495)), "MÕÕDIK", VLOOKUP(L495,Abiinfo!C:D,2,0))</f>
        <v>MÕÕDIK</v>
      </c>
      <c r="N495" s="9" t="str">
        <f>IF(A495="","",IF(COUNTIF($B:$B,TRIM(A495))=0,"#VANEM puudub",""))</f>
        <v/>
      </c>
      <c r="O495" s="9">
        <f>IF(ISNUMBER(SEARCH("-",B495)),1,0)</f>
        <v>1</v>
      </c>
      <c r="P495" s="9" t="str">
        <f>IF(A495="",
   B495,
   INDEX($P:$P,MATCH(A495,$B:$B,0))&amp; "." &amp; IF(O495=1,"0","1")&amp; "." &amp; B495)</f>
        <v>HE.1.HE08.0.HE08-04</v>
      </c>
    </row>
    <row r="496" spans="1:16" x14ac:dyDescent="0.25">
      <c r="A496" s="19" t="s">
        <v>2880</v>
      </c>
      <c r="B496" s="19" t="s">
        <v>3169</v>
      </c>
      <c r="C496" s="19"/>
      <c r="D496" s="19" t="s">
        <v>3170</v>
      </c>
      <c r="E496" s="19" t="s">
        <v>42</v>
      </c>
      <c r="F496" s="19"/>
      <c r="G496" s="19"/>
      <c r="H496" s="19" t="s">
        <v>1970</v>
      </c>
      <c r="I496" s="19" t="s">
        <v>1975</v>
      </c>
      <c r="J496" s="19" t="s">
        <v>2853</v>
      </c>
      <c r="K496" s="20"/>
      <c r="L496" s="20">
        <f>LEN(B496)</f>
        <v>7</v>
      </c>
      <c r="M496" s="21" t="str">
        <f>IF(ISNUMBER(SEARCH("-??",B496)), "MÕÕDIK", VLOOKUP(L496,Abiinfo!C:D,2,0))</f>
        <v>MÕÕDIK</v>
      </c>
      <c r="N496" s="9" t="str">
        <f>IF(A496="","",IF(COUNTIF($B:$B,TRIM(A496))=0,"#VANEM puudub",""))</f>
        <v/>
      </c>
      <c r="O496" s="9">
        <f>IF(ISNUMBER(SEARCH("-",B496)),1,0)</f>
        <v>1</v>
      </c>
      <c r="P496" s="9" t="str">
        <f>IF(A496="",
   B496,
   INDEX($P:$P,MATCH(A496,$B:$B,0))&amp; "." &amp; IF(O496=1,"0","1")&amp; "." &amp; B496)</f>
        <v>HE.1.HE08.0.HE08-06</v>
      </c>
    </row>
    <row r="497" spans="1:16" ht="41.4" x14ac:dyDescent="0.25">
      <c r="A497" s="19" t="s">
        <v>2880</v>
      </c>
      <c r="B497" s="19" t="s">
        <v>2884</v>
      </c>
      <c r="C497" s="19" t="s">
        <v>2885</v>
      </c>
      <c r="D497" s="19" t="s">
        <v>2886</v>
      </c>
      <c r="E497" s="19" t="s">
        <v>42</v>
      </c>
      <c r="F497" s="19"/>
      <c r="G497" s="19"/>
      <c r="H497" s="19"/>
      <c r="I497" s="19"/>
      <c r="J497" s="19"/>
      <c r="K497" s="20"/>
      <c r="L497" s="20">
        <f>LEN(B497)</f>
        <v>6</v>
      </c>
      <c r="M497" s="21" t="str">
        <f>IF(ISNUMBER(SEARCH("-??",B497)), "MÕÕDIK", VLOOKUP(L497,Abiinfo!C:D,2,0))</f>
        <v>meede</v>
      </c>
      <c r="N497" s="9" t="str">
        <f>IF(A497="","",IF(COUNTIF($B:$B,TRIM(A497))=0,"#VANEM puudub",""))</f>
        <v/>
      </c>
      <c r="O497" s="9">
        <f>IF(ISNUMBER(SEARCH("-",B497)),1,0)</f>
        <v>0</v>
      </c>
      <c r="P497" s="9" t="str">
        <f>IF(A497="",
   B497,
   INDEX($P:$P,MATCH(A497,$B:$B,0))&amp; "." &amp; IF(O497=1,"0","1")&amp; "." &amp; B497)</f>
        <v>HE.1.HE08.1.HE0801</v>
      </c>
    </row>
    <row r="498" spans="1:16" ht="27.6" x14ac:dyDescent="0.25">
      <c r="A498" s="19" t="s">
        <v>2884</v>
      </c>
      <c r="B498" s="19" t="s">
        <v>2888</v>
      </c>
      <c r="C498" s="19" t="s">
        <v>6079</v>
      </c>
      <c r="D498" s="19" t="s">
        <v>5215</v>
      </c>
      <c r="E498" s="19" t="s">
        <v>42</v>
      </c>
      <c r="F498" s="19"/>
      <c r="G498" s="19"/>
      <c r="H498" s="19"/>
      <c r="I498" s="19"/>
      <c r="J498" s="19"/>
      <c r="K498" s="20"/>
      <c r="L498" s="20">
        <f>LEN(B498)</f>
        <v>8</v>
      </c>
      <c r="M498" s="21" t="str">
        <f>IF(ISNUMBER(SEARCH("-??",B498)), "MÕÕDIK", VLOOKUP(L498,Abiinfo!C:D,2,0))</f>
        <v>programmi tegevus</v>
      </c>
      <c r="N498" s="9" t="str">
        <f>IF(A498="","",IF(COUNTIF($B:$B,TRIM(A498))=0,"#VANEM puudub",""))</f>
        <v/>
      </c>
      <c r="O498" s="9">
        <f>IF(ISNUMBER(SEARCH("-",B498)),1,0)</f>
        <v>0</v>
      </c>
      <c r="P498" s="9" t="str">
        <f>IF(A498="",
   B498,
   INDEX($P:$P,MATCH(A498,$B:$B,0))&amp; "." &amp; IF(O498=1,"0","1")&amp; "." &amp; B498)</f>
        <v>HE.1.HE08.1.HE0801.1.HE080101</v>
      </c>
    </row>
    <row r="499" spans="1:16" ht="27.6" x14ac:dyDescent="0.25">
      <c r="A499" s="19" t="s">
        <v>2888</v>
      </c>
      <c r="B499" s="19" t="s">
        <v>5216</v>
      </c>
      <c r="C499" s="19"/>
      <c r="D499" s="19" t="s">
        <v>2887</v>
      </c>
      <c r="E499" s="19" t="s">
        <v>42</v>
      </c>
      <c r="F499" s="19"/>
      <c r="G499" s="19"/>
      <c r="H499" s="19" t="s">
        <v>1970</v>
      </c>
      <c r="I499" s="19" t="s">
        <v>1975</v>
      </c>
      <c r="J499" s="19" t="s">
        <v>4210</v>
      </c>
      <c r="K499" s="20"/>
      <c r="L499" s="20">
        <f>LEN(B499)</f>
        <v>11</v>
      </c>
      <c r="M499" s="21" t="str">
        <f>IF(ISNUMBER(SEARCH("-??",B499)), "MÕÕDIK", VLOOKUP(L499,Abiinfo!C:D,2,0))</f>
        <v>MÕÕDIK</v>
      </c>
      <c r="N499" s="9" t="str">
        <f>IF(A499="","",IF(COUNTIF($B:$B,TRIM(A499))=0,"#VANEM puudub",""))</f>
        <v/>
      </c>
      <c r="O499" s="9">
        <f>IF(ISNUMBER(SEARCH("-",B499)),1,0)</f>
        <v>1</v>
      </c>
      <c r="P499" s="9" t="str">
        <f>IF(A499="",
   B499,
   INDEX($P:$P,MATCH(A499,$B:$B,0))&amp; "." &amp; IF(O499=1,"0","1")&amp; "." &amp; B499)</f>
        <v>HE.1.HE08.1.HE0801.1.HE080101.0.HE080101-02</v>
      </c>
    </row>
    <row r="500" spans="1:16" ht="27.6" x14ac:dyDescent="0.25">
      <c r="A500" s="19" t="s">
        <v>2888</v>
      </c>
      <c r="B500" s="19" t="s">
        <v>5217</v>
      </c>
      <c r="C500" s="19"/>
      <c r="D500" s="19" t="s">
        <v>3072</v>
      </c>
      <c r="E500" s="19" t="s">
        <v>42</v>
      </c>
      <c r="F500" s="19"/>
      <c r="G500" s="19"/>
      <c r="H500" s="19" t="s">
        <v>1970</v>
      </c>
      <c r="I500" s="19" t="s">
        <v>1975</v>
      </c>
      <c r="J500" s="19" t="s">
        <v>1040</v>
      </c>
      <c r="K500" s="20"/>
      <c r="L500" s="20">
        <f>LEN(B500)</f>
        <v>11</v>
      </c>
      <c r="M500" s="21" t="str">
        <f>IF(ISNUMBER(SEARCH("-??",B500)), "MÕÕDIK", VLOOKUP(L500,Abiinfo!C:D,2,0))</f>
        <v>MÕÕDIK</v>
      </c>
      <c r="N500" s="9" t="str">
        <f>IF(A500="","",IF(COUNTIF($B:$B,TRIM(A500))=0,"#VANEM puudub",""))</f>
        <v/>
      </c>
      <c r="O500" s="9">
        <f>IF(ISNUMBER(SEARCH("-",B500)),1,0)</f>
        <v>1</v>
      </c>
      <c r="P500" s="9" t="str">
        <f>IF(A500="",
   B500,
   INDEX($P:$P,MATCH(A500,$B:$B,0))&amp; "." &amp; IF(O500=1,"0","1")&amp; "." &amp; B500)</f>
        <v>HE.1.HE08.1.HE0801.1.HE080101.0.HE080101-03</v>
      </c>
    </row>
    <row r="501" spans="1:16" ht="55.2" x14ac:dyDescent="0.25">
      <c r="A501" s="19" t="s">
        <v>2888</v>
      </c>
      <c r="B501" s="19" t="s">
        <v>5218</v>
      </c>
      <c r="C501" s="19"/>
      <c r="D501" s="19" t="s">
        <v>5219</v>
      </c>
      <c r="E501" s="19" t="s">
        <v>42</v>
      </c>
      <c r="F501" s="19"/>
      <c r="G501" s="19"/>
      <c r="H501" s="19" t="s">
        <v>1970</v>
      </c>
      <c r="I501" s="19" t="s">
        <v>1975</v>
      </c>
      <c r="J501" s="19" t="s">
        <v>5220</v>
      </c>
      <c r="K501" s="20"/>
      <c r="L501" s="20">
        <f>LEN(B501)</f>
        <v>11</v>
      </c>
      <c r="M501" s="21" t="str">
        <f>IF(ISNUMBER(SEARCH("-??",B501)), "MÕÕDIK", VLOOKUP(L501,Abiinfo!C:D,2,0))</f>
        <v>MÕÕDIK</v>
      </c>
      <c r="N501" s="9" t="str">
        <f>IF(A501="","",IF(COUNTIF($B:$B,TRIM(A501))=0,"#VANEM puudub",""))</f>
        <v/>
      </c>
      <c r="O501" s="9">
        <f>IF(ISNUMBER(SEARCH("-",B501)),1,0)</f>
        <v>1</v>
      </c>
      <c r="P501" s="9" t="str">
        <f>IF(A501="",
   B501,
   INDEX($P:$P,MATCH(A501,$B:$B,0))&amp; "." &amp; IF(O501=1,"0","1")&amp; "." &amp; B501)</f>
        <v>HE.1.HE08.1.HE0801.1.HE080101.0.HE080101-04</v>
      </c>
    </row>
    <row r="502" spans="1:16" ht="27.6" x14ac:dyDescent="0.25">
      <c r="A502" s="19" t="s">
        <v>2888</v>
      </c>
      <c r="B502" s="19" t="s">
        <v>5221</v>
      </c>
      <c r="C502" s="19"/>
      <c r="D502" s="19" t="s">
        <v>5365</v>
      </c>
      <c r="E502" s="19" t="s">
        <v>42</v>
      </c>
      <c r="F502" s="19"/>
      <c r="G502" s="19"/>
      <c r="H502" s="19" t="s">
        <v>1970</v>
      </c>
      <c r="I502" s="19" t="s">
        <v>1975</v>
      </c>
      <c r="J502" s="19" t="s">
        <v>5222</v>
      </c>
      <c r="K502" s="20"/>
      <c r="L502" s="20">
        <f>LEN(B502)</f>
        <v>11</v>
      </c>
      <c r="M502" s="21" t="str">
        <f>IF(ISNUMBER(SEARCH("-??",B502)), "MÕÕDIK", VLOOKUP(L502,Abiinfo!C:D,2,0))</f>
        <v>MÕÕDIK</v>
      </c>
      <c r="N502" s="9" t="str">
        <f>IF(A502="","",IF(COUNTIF($B:$B,TRIM(A502))=0,"#VANEM puudub",""))</f>
        <v/>
      </c>
      <c r="O502" s="9">
        <f>IF(ISNUMBER(SEARCH("-",B502)),1,0)</f>
        <v>1</v>
      </c>
      <c r="P502" s="9" t="str">
        <f>IF(A502="",
   B502,
   INDEX($P:$P,MATCH(A502,$B:$B,0))&amp; "." &amp; IF(O502=1,"0","1")&amp; "." &amp; B502)</f>
        <v>HE.1.HE08.1.HE0801.1.HE080101.0.HE080101-05</v>
      </c>
    </row>
    <row r="503" spans="1:16" ht="82.8" x14ac:dyDescent="0.25">
      <c r="A503" s="19" t="s">
        <v>2888</v>
      </c>
      <c r="B503" s="19" t="s">
        <v>1130</v>
      </c>
      <c r="C503" s="19" t="s">
        <v>1131</v>
      </c>
      <c r="D503" s="19" t="s">
        <v>5655</v>
      </c>
      <c r="E503" s="19" t="s">
        <v>991</v>
      </c>
      <c r="F503" s="19"/>
      <c r="G503" s="19"/>
      <c r="H503" s="19"/>
      <c r="I503" s="19"/>
      <c r="J503" s="19"/>
      <c r="K503" s="20"/>
      <c r="L503" s="20">
        <f>LEN(B503)</f>
        <v>10</v>
      </c>
      <c r="M503" s="21" t="str">
        <f>IF(ISNUMBER(SEARCH("-??",B503)), "MÕÕDIK", VLOOKUP(L503,Abiinfo!C:D,2,0))</f>
        <v>teenus</v>
      </c>
      <c r="N503" s="9" t="str">
        <f>IF(A503="","",IF(COUNTIF($B:$B,TRIM(A503))=0,"#VANEM puudub",""))</f>
        <v/>
      </c>
      <c r="O503" s="9">
        <f>IF(ISNUMBER(SEARCH("-",B503)),1,0)</f>
        <v>0</v>
      </c>
      <c r="P503" s="9" t="str">
        <f>IF(A503="",
   B503,
   INDEX($P:$P,MATCH(A503,$B:$B,0))&amp; "." &amp; IF(O503=1,"0","1")&amp; "." &amp; B503)</f>
        <v>HE.1.HE08.1.HE0801.1.HE080101.1.HE05020101</v>
      </c>
    </row>
    <row r="504" spans="1:16" x14ac:dyDescent="0.25">
      <c r="A504" s="19" t="s">
        <v>1130</v>
      </c>
      <c r="B504" s="19" t="s">
        <v>1132</v>
      </c>
      <c r="C504" s="19"/>
      <c r="D504" s="19" t="s">
        <v>5351</v>
      </c>
      <c r="E504" s="19" t="s">
        <v>991</v>
      </c>
      <c r="F504" s="19"/>
      <c r="G504" s="19"/>
      <c r="H504" s="19" t="s">
        <v>1972</v>
      </c>
      <c r="I504" s="19" t="s">
        <v>1974</v>
      </c>
      <c r="J504" s="19" t="s">
        <v>2853</v>
      </c>
      <c r="K504" s="20"/>
      <c r="L504" s="20">
        <f>LEN(B504)</f>
        <v>13</v>
      </c>
      <c r="M504" s="21" t="str">
        <f>IF(ISNUMBER(SEARCH("-??",B504)), "MÕÕDIK", VLOOKUP(L504,Abiinfo!C:D,2,0))</f>
        <v>MÕÕDIK</v>
      </c>
      <c r="N504" s="9" t="str">
        <f>IF(A504="","",IF(COUNTIF($B:$B,TRIM(A504))=0,"#VANEM puudub",""))</f>
        <v/>
      </c>
      <c r="O504" s="9">
        <f>IF(ISNUMBER(SEARCH("-",B504)),1,0)</f>
        <v>1</v>
      </c>
      <c r="P504" s="9" t="str">
        <f>IF(A504="",
   B504,
   INDEX($P:$P,MATCH(A504,$B:$B,0))&amp; "." &amp; IF(O504=1,"0","1")&amp; "." &amp; B504)</f>
        <v>HE.1.HE08.1.HE0801.1.HE080101.1.HE05020101.0.HE05020101-01</v>
      </c>
    </row>
    <row r="505" spans="1:16" x14ac:dyDescent="0.25">
      <c r="A505" s="19" t="s">
        <v>2888</v>
      </c>
      <c r="B505" s="19" t="s">
        <v>1139</v>
      </c>
      <c r="C505" s="19" t="s">
        <v>3290</v>
      </c>
      <c r="D505" s="19" t="s">
        <v>33</v>
      </c>
      <c r="E505" s="19" t="s">
        <v>43</v>
      </c>
      <c r="F505" s="19"/>
      <c r="G505" s="19"/>
      <c r="H505" s="19"/>
      <c r="I505" s="19"/>
      <c r="J505" s="19"/>
      <c r="K505" s="20"/>
      <c r="L505" s="20">
        <f>LEN(B505)</f>
        <v>10</v>
      </c>
      <c r="M505" s="21" t="str">
        <f>IF(ISNUMBER(SEARCH("-??",B505)), "MÕÕDIK", VLOOKUP(L505,Abiinfo!C:D,2,0))</f>
        <v>teenus</v>
      </c>
      <c r="N505" s="9" t="str">
        <f>IF(A505="","",IF(COUNTIF($B:$B,TRIM(A505))=0,"#VANEM puudub",""))</f>
        <v/>
      </c>
      <c r="O505" s="9">
        <f>IF(ISNUMBER(SEARCH("-",B505)),1,0)</f>
        <v>0</v>
      </c>
      <c r="P505" s="9" t="str">
        <f>IF(A505="",
   B505,
   INDEX($P:$P,MATCH(A505,$B:$B,0))&amp; "." &amp; IF(O505=1,"0","1")&amp; "." &amp; B505)</f>
        <v>HE.1.HE08.1.HE0801.1.HE080101.1.HE05020301</v>
      </c>
    </row>
    <row r="506" spans="1:16" ht="27.6" x14ac:dyDescent="0.25">
      <c r="A506" s="19" t="s">
        <v>2888</v>
      </c>
      <c r="B506" s="19" t="s">
        <v>1141</v>
      </c>
      <c r="C506" s="19" t="s">
        <v>1142</v>
      </c>
      <c r="D506" s="19" t="s">
        <v>4929</v>
      </c>
      <c r="E506" s="19" t="s">
        <v>991</v>
      </c>
      <c r="F506" s="19"/>
      <c r="G506" s="19"/>
      <c r="H506" s="19"/>
      <c r="I506" s="19"/>
      <c r="J506" s="19"/>
      <c r="K506" s="20"/>
      <c r="L506" s="20">
        <f>LEN(B506)</f>
        <v>10</v>
      </c>
      <c r="M506" s="21" t="str">
        <f>IF(ISNUMBER(SEARCH("-??",B506)), "MÕÕDIK", VLOOKUP(L506,Abiinfo!C:D,2,0))</f>
        <v>teenus</v>
      </c>
      <c r="N506" s="9" t="str">
        <f>IF(A506="","",IF(COUNTIF($B:$B,TRIM(A506))=0,"#VANEM puudub",""))</f>
        <v/>
      </c>
      <c r="O506" s="9">
        <f>IF(ISNUMBER(SEARCH("-",B506)),1,0)</f>
        <v>0</v>
      </c>
      <c r="P506" s="9" t="str">
        <f>IF(A506="",
   B506,
   INDEX($P:$P,MATCH(A506,$B:$B,0))&amp; "." &amp; IF(O506=1,"0","1")&amp; "." &amp; B506)</f>
        <v>HE.1.HE08.1.HE0801.1.HE080101.1.HE05030101</v>
      </c>
    </row>
    <row r="507" spans="1:16" x14ac:dyDescent="0.25">
      <c r="A507" s="19" t="s">
        <v>1141</v>
      </c>
      <c r="B507" s="19" t="s">
        <v>1848</v>
      </c>
      <c r="C507" s="19"/>
      <c r="D507" s="19" t="s">
        <v>1865</v>
      </c>
      <c r="E507" s="19" t="s">
        <v>991</v>
      </c>
      <c r="F507" s="19"/>
      <c r="G507" s="19"/>
      <c r="H507" s="19" t="s">
        <v>1972</v>
      </c>
      <c r="I507" s="19" t="s">
        <v>1974</v>
      </c>
      <c r="J507" s="19" t="s">
        <v>2853</v>
      </c>
      <c r="K507" s="20"/>
      <c r="L507" s="20">
        <f>LEN(B507)</f>
        <v>13</v>
      </c>
      <c r="M507" s="21" t="str">
        <f>IF(ISNUMBER(SEARCH("-??",B507)), "MÕÕDIK", VLOOKUP(L507,Abiinfo!C:D,2,0))</f>
        <v>MÕÕDIK</v>
      </c>
      <c r="N507" s="9" t="str">
        <f>IF(A507="","",IF(COUNTIF($B:$B,TRIM(A507))=0,"#VANEM puudub",""))</f>
        <v/>
      </c>
      <c r="O507" s="9">
        <f>IF(ISNUMBER(SEARCH("-",B507)),1,0)</f>
        <v>1</v>
      </c>
      <c r="P507" s="9" t="str">
        <f>IF(A507="",
   B507,
   INDEX($P:$P,MATCH(A507,$B:$B,0))&amp; "." &amp; IF(O507=1,"0","1")&amp; "." &amp; B507)</f>
        <v>HE.1.HE08.1.HE0801.1.HE080101.1.HE05030101.0.HE05030101-02</v>
      </c>
    </row>
    <row r="508" spans="1:16" x14ac:dyDescent="0.25">
      <c r="A508" s="19" t="s">
        <v>1141</v>
      </c>
      <c r="B508" s="19" t="s">
        <v>1849</v>
      </c>
      <c r="C508" s="19"/>
      <c r="D508" s="19" t="s">
        <v>1866</v>
      </c>
      <c r="E508" s="19" t="s">
        <v>991</v>
      </c>
      <c r="F508" s="19"/>
      <c r="G508" s="19"/>
      <c r="H508" s="19" t="s">
        <v>1972</v>
      </c>
      <c r="I508" s="19" t="s">
        <v>1974</v>
      </c>
      <c r="J508" s="19" t="s">
        <v>2853</v>
      </c>
      <c r="K508" s="20"/>
      <c r="L508" s="20">
        <f>LEN(B508)</f>
        <v>13</v>
      </c>
      <c r="M508" s="21" t="str">
        <f>IF(ISNUMBER(SEARCH("-??",B508)), "MÕÕDIK", VLOOKUP(L508,Abiinfo!C:D,2,0))</f>
        <v>MÕÕDIK</v>
      </c>
      <c r="N508" s="9" t="str">
        <f>IF(A508="","",IF(COUNTIF($B:$B,TRIM(A508))=0,"#VANEM puudub",""))</f>
        <v/>
      </c>
      <c r="O508" s="9">
        <f>IF(ISNUMBER(SEARCH("-",B508)),1,0)</f>
        <v>1</v>
      </c>
      <c r="P508" s="9" t="str">
        <f>IF(A508="",
   B508,
   INDEX($P:$P,MATCH(A508,$B:$B,0))&amp; "." &amp; IF(O508=1,"0","1")&amp; "." &amp; B508)</f>
        <v>HE.1.HE08.1.HE0801.1.HE080101.1.HE05030101.0.HE05030101-03</v>
      </c>
    </row>
    <row r="509" spans="1:16" x14ac:dyDescent="0.25">
      <c r="A509" s="19" t="s">
        <v>1141</v>
      </c>
      <c r="B509" s="19" t="s">
        <v>4052</v>
      </c>
      <c r="C509" s="19"/>
      <c r="D509" s="19" t="s">
        <v>4053</v>
      </c>
      <c r="E509" s="19" t="s">
        <v>991</v>
      </c>
      <c r="F509" s="19"/>
      <c r="G509" s="19"/>
      <c r="H509" s="19" t="s">
        <v>1972</v>
      </c>
      <c r="I509" s="19"/>
      <c r="J509" s="19" t="s">
        <v>2853</v>
      </c>
      <c r="K509" s="20"/>
      <c r="L509" s="20">
        <f>LEN(B509)</f>
        <v>13</v>
      </c>
      <c r="M509" s="21" t="str">
        <f>IF(ISNUMBER(SEARCH("-??",B509)), "MÕÕDIK", VLOOKUP(L509,Abiinfo!C:D,2,0))</f>
        <v>MÕÕDIK</v>
      </c>
      <c r="N509" s="9" t="str">
        <f>IF(A509="","",IF(COUNTIF($B:$B,TRIM(A509))=0,"#VANEM puudub",""))</f>
        <v/>
      </c>
      <c r="O509" s="9">
        <f>IF(ISNUMBER(SEARCH("-",B509)),1,0)</f>
        <v>1</v>
      </c>
      <c r="P509" s="9" t="str">
        <f>IF(A509="",
   B509,
   INDEX($P:$P,MATCH(A509,$B:$B,0))&amp; "." &amp; IF(O509=1,"0","1")&amp; "." &amp; B509)</f>
        <v>HE.1.HE08.1.HE0801.1.HE080101.1.HE05030101.0.HE05030101-04</v>
      </c>
    </row>
    <row r="510" spans="1:16" ht="27.6" x14ac:dyDescent="0.25">
      <c r="A510" s="19" t="s">
        <v>2888</v>
      </c>
      <c r="B510" s="19" t="s">
        <v>1143</v>
      </c>
      <c r="C510" s="19" t="s">
        <v>1144</v>
      </c>
      <c r="D510" s="19" t="s">
        <v>4930</v>
      </c>
      <c r="E510" s="19" t="s">
        <v>991</v>
      </c>
      <c r="F510" s="19"/>
      <c r="G510" s="19"/>
      <c r="H510" s="19"/>
      <c r="I510" s="19"/>
      <c r="J510" s="19"/>
      <c r="K510" s="20"/>
      <c r="L510" s="20">
        <f>LEN(B510)</f>
        <v>10</v>
      </c>
      <c r="M510" s="21" t="str">
        <f>IF(ISNUMBER(SEARCH("-??",B510)), "MÕÕDIK", VLOOKUP(L510,Abiinfo!C:D,2,0))</f>
        <v>teenus</v>
      </c>
      <c r="N510" s="9" t="str">
        <f>IF(A510="","",IF(COUNTIF($B:$B,TRIM(A510))=0,"#VANEM puudub",""))</f>
        <v/>
      </c>
      <c r="O510" s="9">
        <f>IF(ISNUMBER(SEARCH("-",B510)),1,0)</f>
        <v>0</v>
      </c>
      <c r="P510" s="9" t="str">
        <f>IF(A510="",
   B510,
   INDEX($P:$P,MATCH(A510,$B:$B,0))&amp; "." &amp; IF(O510=1,"0","1")&amp; "." &amp; B510)</f>
        <v>HE.1.HE08.1.HE0801.1.HE080101.1.HE05030102</v>
      </c>
    </row>
    <row r="511" spans="1:16" ht="27.6" x14ac:dyDescent="0.25">
      <c r="A511" s="19" t="s">
        <v>1143</v>
      </c>
      <c r="B511" s="19" t="s">
        <v>1145</v>
      </c>
      <c r="C511" s="19"/>
      <c r="D511" s="19" t="s">
        <v>1850</v>
      </c>
      <c r="E511" s="19" t="s">
        <v>991</v>
      </c>
      <c r="F511" s="19"/>
      <c r="G511" s="19"/>
      <c r="H511" s="19" t="s">
        <v>1972</v>
      </c>
      <c r="I511" s="19" t="s">
        <v>17</v>
      </c>
      <c r="J511" s="19" t="s">
        <v>2853</v>
      </c>
      <c r="K511" s="20"/>
      <c r="L511" s="20">
        <f>LEN(B511)</f>
        <v>13</v>
      </c>
      <c r="M511" s="21" t="str">
        <f>IF(ISNUMBER(SEARCH("-??",B511)), "MÕÕDIK", VLOOKUP(L511,Abiinfo!C:D,2,0))</f>
        <v>MÕÕDIK</v>
      </c>
      <c r="N511" s="9" t="str">
        <f>IF(A511="","",IF(COUNTIF($B:$B,TRIM(A511))=0,"#VANEM puudub",""))</f>
        <v/>
      </c>
      <c r="O511" s="9">
        <f>IF(ISNUMBER(SEARCH("-",B511)),1,0)</f>
        <v>1</v>
      </c>
      <c r="P511" s="9" t="str">
        <f>IF(A511="",
   B511,
   INDEX($P:$P,MATCH(A511,$B:$B,0))&amp; "." &amp; IF(O511=1,"0","1")&amp; "." &amp; B511)</f>
        <v>HE.1.HE08.1.HE0801.1.HE080101.1.HE05030102.0.HE05030102-01</v>
      </c>
    </row>
    <row r="512" spans="1:16" ht="41.4" x14ac:dyDescent="0.25">
      <c r="A512" s="19" t="s">
        <v>1143</v>
      </c>
      <c r="B512" s="19" t="s">
        <v>1851</v>
      </c>
      <c r="C512" s="19"/>
      <c r="D512" s="19" t="s">
        <v>1852</v>
      </c>
      <c r="E512" s="19" t="s">
        <v>991</v>
      </c>
      <c r="F512" s="19"/>
      <c r="G512" s="19"/>
      <c r="H512" s="19" t="s">
        <v>1972</v>
      </c>
      <c r="I512" s="19" t="s">
        <v>17</v>
      </c>
      <c r="J512" s="19" t="s">
        <v>2853</v>
      </c>
      <c r="K512" s="20"/>
      <c r="L512" s="20">
        <f>LEN(B512)</f>
        <v>13</v>
      </c>
      <c r="M512" s="21" t="str">
        <f>IF(ISNUMBER(SEARCH("-??",B512)), "MÕÕDIK", VLOOKUP(L512,Abiinfo!C:D,2,0))</f>
        <v>MÕÕDIK</v>
      </c>
      <c r="N512" s="9" t="str">
        <f>IF(A512="","",IF(COUNTIF($B:$B,TRIM(A512))=0,"#VANEM puudub",""))</f>
        <v/>
      </c>
      <c r="O512" s="9">
        <f>IF(ISNUMBER(SEARCH("-",B512)),1,0)</f>
        <v>1</v>
      </c>
      <c r="P512" s="9" t="str">
        <f>IF(A512="",
   B512,
   INDEX($P:$P,MATCH(A512,$B:$B,0))&amp; "." &amp; IF(O512=1,"0","1")&amp; "." &amp; B512)</f>
        <v>HE.1.HE08.1.HE0801.1.HE080101.1.HE05030102.0.HE05030102-02</v>
      </c>
    </row>
    <row r="513" spans="1:16" ht="27.6" x14ac:dyDescent="0.25">
      <c r="A513" s="19" t="s">
        <v>1143</v>
      </c>
      <c r="B513" s="19" t="s">
        <v>1853</v>
      </c>
      <c r="C513" s="19"/>
      <c r="D513" s="19" t="s">
        <v>1854</v>
      </c>
      <c r="E513" s="19" t="s">
        <v>991</v>
      </c>
      <c r="F513" s="19"/>
      <c r="G513" s="19"/>
      <c r="H513" s="19" t="s">
        <v>1972</v>
      </c>
      <c r="I513" s="19" t="s">
        <v>1974</v>
      </c>
      <c r="J513" s="19" t="s">
        <v>2853</v>
      </c>
      <c r="K513" s="20"/>
      <c r="L513" s="20">
        <f>LEN(B513)</f>
        <v>13</v>
      </c>
      <c r="M513" s="21" t="str">
        <f>IF(ISNUMBER(SEARCH("-??",B513)), "MÕÕDIK", VLOOKUP(L513,Abiinfo!C:D,2,0))</f>
        <v>MÕÕDIK</v>
      </c>
      <c r="N513" s="9" t="str">
        <f>IF(A513="","",IF(COUNTIF($B:$B,TRIM(A513))=0,"#VANEM puudub",""))</f>
        <v/>
      </c>
      <c r="O513" s="9">
        <f>IF(ISNUMBER(SEARCH("-",B513)),1,0)</f>
        <v>1</v>
      </c>
      <c r="P513" s="9" t="str">
        <f>IF(A513="",
   B513,
   INDEX($P:$P,MATCH(A513,$B:$B,0))&amp; "." &amp; IF(O513=1,"0","1")&amp; "." &amp; B513)</f>
        <v>HE.1.HE08.1.HE0801.1.HE080101.1.HE05030102.0.HE05030102-04</v>
      </c>
    </row>
    <row r="514" spans="1:16" x14ac:dyDescent="0.25">
      <c r="A514" s="19" t="s">
        <v>1143</v>
      </c>
      <c r="B514" s="19" t="s">
        <v>1855</v>
      </c>
      <c r="C514" s="19"/>
      <c r="D514" s="19" t="s">
        <v>3107</v>
      </c>
      <c r="E514" s="19" t="s">
        <v>991</v>
      </c>
      <c r="F514" s="19"/>
      <c r="G514" s="19"/>
      <c r="H514" s="19" t="s">
        <v>1972</v>
      </c>
      <c r="I514" s="19" t="s">
        <v>1974</v>
      </c>
      <c r="J514" s="19" t="s">
        <v>2853</v>
      </c>
      <c r="K514" s="20"/>
      <c r="L514" s="20">
        <f>LEN(B514)</f>
        <v>13</v>
      </c>
      <c r="M514" s="21" t="str">
        <f>IF(ISNUMBER(SEARCH("-??",B514)), "MÕÕDIK", VLOOKUP(L514,Abiinfo!C:D,2,0))</f>
        <v>MÕÕDIK</v>
      </c>
      <c r="N514" s="9" t="str">
        <f>IF(A514="","",IF(COUNTIF($B:$B,TRIM(A514))=0,"#VANEM puudub",""))</f>
        <v/>
      </c>
      <c r="O514" s="9">
        <f>IF(ISNUMBER(SEARCH("-",B514)),1,0)</f>
        <v>1</v>
      </c>
      <c r="P514" s="9" t="str">
        <f>IF(A514="",
   B514,
   INDEX($P:$P,MATCH(A514,$B:$B,0))&amp; "." &amp; IF(O514=1,"0","1")&amp; "." &amp; B514)</f>
        <v>HE.1.HE08.1.HE0801.1.HE080101.1.HE05030102.0.HE05030102-05</v>
      </c>
    </row>
    <row r="515" spans="1:16" x14ac:dyDescent="0.25">
      <c r="A515" s="19" t="s">
        <v>2888</v>
      </c>
      <c r="B515" s="19" t="s">
        <v>1146</v>
      </c>
      <c r="C515" s="19" t="s">
        <v>1147</v>
      </c>
      <c r="D515" s="19" t="s">
        <v>33</v>
      </c>
      <c r="E515" s="19" t="s">
        <v>991</v>
      </c>
      <c r="F515" s="19"/>
      <c r="G515" s="19"/>
      <c r="H515" s="19"/>
      <c r="I515" s="19"/>
      <c r="J515" s="19"/>
      <c r="K515" s="20"/>
      <c r="L515" s="20">
        <f>LEN(B515)</f>
        <v>10</v>
      </c>
      <c r="M515" s="21" t="str">
        <f>IF(ISNUMBER(SEARCH("-??",B515)), "MÕÕDIK", VLOOKUP(L515,Abiinfo!C:D,2,0))</f>
        <v>teenus</v>
      </c>
      <c r="N515" s="9" t="str">
        <f>IF(A515="","",IF(COUNTIF($B:$B,TRIM(A515))=0,"#VANEM puudub",""))</f>
        <v/>
      </c>
      <c r="O515" s="9">
        <f>IF(ISNUMBER(SEARCH("-",B515)),1,0)</f>
        <v>0</v>
      </c>
      <c r="P515" s="9" t="str">
        <f>IF(A515="",
   B515,
   INDEX($P:$P,MATCH(A515,$B:$B,0))&amp; "." &amp; IF(O515=1,"0","1")&amp; "." &amp; B515)</f>
        <v>HE.1.HE08.1.HE0801.1.HE080101.1.HE05030103</v>
      </c>
    </row>
    <row r="516" spans="1:16" ht="27.6" x14ac:dyDescent="0.25">
      <c r="A516" s="19" t="s">
        <v>1146</v>
      </c>
      <c r="B516" s="19" t="s">
        <v>1148</v>
      </c>
      <c r="C516" s="19"/>
      <c r="D516" s="19" t="s">
        <v>1856</v>
      </c>
      <c r="E516" s="19" t="s">
        <v>991</v>
      </c>
      <c r="F516" s="19"/>
      <c r="G516" s="19"/>
      <c r="H516" s="19" t="s">
        <v>1972</v>
      </c>
      <c r="I516" s="19" t="s">
        <v>17</v>
      </c>
      <c r="J516" s="19" t="s">
        <v>2853</v>
      </c>
      <c r="K516" s="20"/>
      <c r="L516" s="20">
        <f>LEN(B516)</f>
        <v>13</v>
      </c>
      <c r="M516" s="21" t="str">
        <f>IF(ISNUMBER(SEARCH("-??",B516)), "MÕÕDIK", VLOOKUP(L516,Abiinfo!C:D,2,0))</f>
        <v>MÕÕDIK</v>
      </c>
      <c r="N516" s="9" t="str">
        <f>IF(A516="","",IF(COUNTIF($B:$B,TRIM(A516))=0,"#VANEM puudub",""))</f>
        <v/>
      </c>
      <c r="O516" s="9">
        <f>IF(ISNUMBER(SEARCH("-",B516)),1,0)</f>
        <v>1</v>
      </c>
      <c r="P516" s="9" t="str">
        <f>IF(A516="",
   B516,
   INDEX($P:$P,MATCH(A516,$B:$B,0))&amp; "." &amp; IF(O516=1,"0","1")&amp; "." &amp; B516)</f>
        <v>HE.1.HE08.1.HE0801.1.HE080101.1.HE05030103.0.HE05030103-01</v>
      </c>
    </row>
    <row r="517" spans="1:16" ht="27.6" x14ac:dyDescent="0.25">
      <c r="A517" s="19" t="s">
        <v>1146</v>
      </c>
      <c r="B517" s="19" t="s">
        <v>1857</v>
      </c>
      <c r="C517" s="19"/>
      <c r="D517" s="19" t="s">
        <v>1858</v>
      </c>
      <c r="E517" s="19" t="s">
        <v>991</v>
      </c>
      <c r="F517" s="19"/>
      <c r="G517" s="19"/>
      <c r="H517" s="19" t="s">
        <v>1972</v>
      </c>
      <c r="I517" s="19" t="s">
        <v>1974</v>
      </c>
      <c r="J517" s="19" t="s">
        <v>2853</v>
      </c>
      <c r="K517" s="20"/>
      <c r="L517" s="20">
        <f>LEN(B517)</f>
        <v>13</v>
      </c>
      <c r="M517" s="21" t="str">
        <f>IF(ISNUMBER(SEARCH("-??",B517)), "MÕÕDIK", VLOOKUP(L517,Abiinfo!C:D,2,0))</f>
        <v>MÕÕDIK</v>
      </c>
      <c r="N517" s="9" t="str">
        <f>IF(A517="","",IF(COUNTIF($B:$B,TRIM(A517))=0,"#VANEM puudub",""))</f>
        <v/>
      </c>
      <c r="O517" s="9">
        <f>IF(ISNUMBER(SEARCH("-",B517)),1,0)</f>
        <v>1</v>
      </c>
      <c r="P517" s="9" t="str">
        <f>IF(A517="",
   B517,
   INDEX($P:$P,MATCH(A517,$B:$B,0))&amp; "." &amp; IF(O517=1,"0","1")&amp; "." &amp; B517)</f>
        <v>HE.1.HE08.1.HE0801.1.HE080101.1.HE05030103.0.HE05030103-02</v>
      </c>
    </row>
    <row r="518" spans="1:16" ht="27.6" x14ac:dyDescent="0.25">
      <c r="A518" s="19" t="s">
        <v>2888</v>
      </c>
      <c r="B518" s="19" t="s">
        <v>1149</v>
      </c>
      <c r="C518" s="19" t="s">
        <v>1150</v>
      </c>
      <c r="D518" s="19" t="s">
        <v>4931</v>
      </c>
      <c r="E518" s="19" t="s">
        <v>991</v>
      </c>
      <c r="F518" s="19"/>
      <c r="G518" s="19"/>
      <c r="H518" s="19"/>
      <c r="I518" s="19"/>
      <c r="J518" s="19"/>
      <c r="K518" s="20"/>
      <c r="L518" s="20">
        <f>LEN(B518)</f>
        <v>10</v>
      </c>
      <c r="M518" s="21" t="str">
        <f>IF(ISNUMBER(SEARCH("-??",B518)), "MÕÕDIK", VLOOKUP(L518,Abiinfo!C:D,2,0))</f>
        <v>teenus</v>
      </c>
      <c r="N518" s="9" t="str">
        <f>IF(A518="","",IF(COUNTIF($B:$B,TRIM(A518))=0,"#VANEM puudub",""))</f>
        <v/>
      </c>
      <c r="O518" s="9">
        <f>IF(ISNUMBER(SEARCH("-",B518)),1,0)</f>
        <v>0</v>
      </c>
      <c r="P518" s="9" t="str">
        <f>IF(A518="",
   B518,
   INDEX($P:$P,MATCH(A518,$B:$B,0))&amp; "." &amp; IF(O518=1,"0","1")&amp; "." &amp; B518)</f>
        <v>HE.1.HE08.1.HE0801.1.HE080101.1.HE05030104</v>
      </c>
    </row>
    <row r="519" spans="1:16" x14ac:dyDescent="0.25">
      <c r="A519" s="19" t="s">
        <v>1149</v>
      </c>
      <c r="B519" s="19" t="s">
        <v>1151</v>
      </c>
      <c r="C519" s="19"/>
      <c r="D519" s="19" t="s">
        <v>1152</v>
      </c>
      <c r="E519" s="19" t="s">
        <v>991</v>
      </c>
      <c r="F519" s="19"/>
      <c r="G519" s="19"/>
      <c r="H519" s="19" t="s">
        <v>1972</v>
      </c>
      <c r="I519" s="19" t="s">
        <v>17</v>
      </c>
      <c r="J519" s="19" t="s">
        <v>2853</v>
      </c>
      <c r="K519" s="20"/>
      <c r="L519" s="20">
        <f>LEN(B519)</f>
        <v>13</v>
      </c>
      <c r="M519" s="21" t="str">
        <f>IF(ISNUMBER(SEARCH("-??",B519)), "MÕÕDIK", VLOOKUP(L519,Abiinfo!C:D,2,0))</f>
        <v>MÕÕDIK</v>
      </c>
      <c r="N519" s="9" t="str">
        <f>IF(A519="","",IF(COUNTIF($B:$B,TRIM(A519))=0,"#VANEM puudub",""))</f>
        <v/>
      </c>
      <c r="O519" s="9">
        <f>IF(ISNUMBER(SEARCH("-",B519)),1,0)</f>
        <v>1</v>
      </c>
      <c r="P519" s="9" t="str">
        <f>IF(A519="",
   B519,
   INDEX($P:$P,MATCH(A519,$B:$B,0))&amp; "." &amp; IF(O519=1,"0","1")&amp; "." &amp; B519)</f>
        <v>HE.1.HE08.1.HE0801.1.HE080101.1.HE05030104.0.HE05030104-01</v>
      </c>
    </row>
    <row r="520" spans="1:16" x14ac:dyDescent="0.25">
      <c r="A520" s="19" t="s">
        <v>1149</v>
      </c>
      <c r="B520" s="19" t="s">
        <v>1859</v>
      </c>
      <c r="C520" s="19"/>
      <c r="D520" s="19" t="s">
        <v>1860</v>
      </c>
      <c r="E520" s="19" t="s">
        <v>991</v>
      </c>
      <c r="F520" s="19"/>
      <c r="G520" s="19"/>
      <c r="H520" s="19" t="s">
        <v>1971</v>
      </c>
      <c r="I520" s="19" t="s">
        <v>1974</v>
      </c>
      <c r="J520" s="19" t="s">
        <v>2853</v>
      </c>
      <c r="K520" s="20"/>
      <c r="L520" s="20">
        <f>LEN(B520)</f>
        <v>13</v>
      </c>
      <c r="M520" s="21" t="str">
        <f>IF(ISNUMBER(SEARCH("-??",B520)), "MÕÕDIK", VLOOKUP(L520,Abiinfo!C:D,2,0))</f>
        <v>MÕÕDIK</v>
      </c>
      <c r="N520" s="9" t="str">
        <f>IF(A520="","",IF(COUNTIF($B:$B,TRIM(A520))=0,"#VANEM puudub",""))</f>
        <v/>
      </c>
      <c r="O520" s="9">
        <f>IF(ISNUMBER(SEARCH("-",B520)),1,0)</f>
        <v>1</v>
      </c>
      <c r="P520" s="9" t="str">
        <f>IF(A520="",
   B520,
   INDEX($P:$P,MATCH(A520,$B:$B,0))&amp; "." &amp; IF(O520=1,"0","1")&amp; "." &amp; B520)</f>
        <v>HE.1.HE08.1.HE0801.1.HE080101.1.HE05030104.0.HE05030104-02</v>
      </c>
    </row>
    <row r="521" spans="1:16" x14ac:dyDescent="0.25">
      <c r="A521" s="19" t="s">
        <v>2888</v>
      </c>
      <c r="B521" s="19" t="s">
        <v>1153</v>
      </c>
      <c r="C521" s="19" t="s">
        <v>1154</v>
      </c>
      <c r="D521" s="19" t="s">
        <v>33</v>
      </c>
      <c r="E521" s="19" t="s">
        <v>991</v>
      </c>
      <c r="F521" s="19"/>
      <c r="G521" s="19"/>
      <c r="H521" s="19"/>
      <c r="I521" s="19"/>
      <c r="J521" s="19"/>
      <c r="K521" s="20"/>
      <c r="L521" s="20">
        <f>LEN(B521)</f>
        <v>10</v>
      </c>
      <c r="M521" s="21" t="str">
        <f>IF(ISNUMBER(SEARCH("-??",B521)), "MÕÕDIK", VLOOKUP(L521,Abiinfo!C:D,2,0))</f>
        <v>teenus</v>
      </c>
      <c r="N521" s="9" t="str">
        <f>IF(A521="","",IF(COUNTIF($B:$B,TRIM(A521))=0,"#VANEM puudub",""))</f>
        <v/>
      </c>
      <c r="O521" s="9">
        <f>IF(ISNUMBER(SEARCH("-",B521)),1,0)</f>
        <v>0</v>
      </c>
      <c r="P521" s="9" t="str">
        <f>IF(A521="",
   B521,
   INDEX($P:$P,MATCH(A521,$B:$B,0))&amp; "." &amp; IF(O521=1,"0","1")&amp; "." &amp; B521)</f>
        <v>HE.1.HE08.1.HE0801.1.HE080101.1.HE05030105</v>
      </c>
    </row>
    <row r="522" spans="1:16" x14ac:dyDescent="0.25">
      <c r="A522" s="19" t="s">
        <v>1153</v>
      </c>
      <c r="B522" s="19" t="s">
        <v>1155</v>
      </c>
      <c r="C522" s="19"/>
      <c r="D522" s="19" t="s">
        <v>5656</v>
      </c>
      <c r="E522" s="19" t="s">
        <v>991</v>
      </c>
      <c r="F522" s="19"/>
      <c r="G522" s="19"/>
      <c r="H522" s="19" t="s">
        <v>1972</v>
      </c>
      <c r="I522" s="19" t="s">
        <v>1974</v>
      </c>
      <c r="J522" s="19" t="s">
        <v>2853</v>
      </c>
      <c r="K522" s="20"/>
      <c r="L522" s="20">
        <f>LEN(B522)</f>
        <v>13</v>
      </c>
      <c r="M522" s="21" t="str">
        <f>IF(ISNUMBER(SEARCH("-??",B522)), "MÕÕDIK", VLOOKUP(L522,Abiinfo!C:D,2,0))</f>
        <v>MÕÕDIK</v>
      </c>
      <c r="N522" s="9" t="str">
        <f>IF(A522="","",IF(COUNTIF($B:$B,TRIM(A522))=0,"#VANEM puudub",""))</f>
        <v/>
      </c>
      <c r="O522" s="9">
        <f>IF(ISNUMBER(SEARCH("-",B522)),1,0)</f>
        <v>1</v>
      </c>
      <c r="P522" s="9" t="str">
        <f>IF(A522="",
   B522,
   INDEX($P:$P,MATCH(A522,$B:$B,0))&amp; "." &amp; IF(O522=1,"0","1")&amp; "." &amp; B522)</f>
        <v>HE.1.HE08.1.HE0801.1.HE080101.1.HE05030105.0.HE05030105-01</v>
      </c>
    </row>
    <row r="523" spans="1:16" x14ac:dyDescent="0.25">
      <c r="A523" s="19" t="s">
        <v>1153</v>
      </c>
      <c r="B523" s="19" t="s">
        <v>4054</v>
      </c>
      <c r="C523" s="19"/>
      <c r="D523" s="19" t="s">
        <v>5657</v>
      </c>
      <c r="E523" s="19" t="s">
        <v>991</v>
      </c>
      <c r="F523" s="19"/>
      <c r="G523" s="19"/>
      <c r="H523" s="19" t="s">
        <v>1971</v>
      </c>
      <c r="I523" s="19"/>
      <c r="J523" s="19" t="s">
        <v>2853</v>
      </c>
      <c r="K523" s="20"/>
      <c r="L523" s="20">
        <f>LEN(B523)</f>
        <v>13</v>
      </c>
      <c r="M523" s="21" t="str">
        <f>IF(ISNUMBER(SEARCH("-??",B523)), "MÕÕDIK", VLOOKUP(L523,Abiinfo!C:D,2,0))</f>
        <v>MÕÕDIK</v>
      </c>
      <c r="N523" s="9" t="str">
        <f>IF(A523="","",IF(COUNTIF($B:$B,TRIM(A523))=0,"#VANEM puudub",""))</f>
        <v/>
      </c>
      <c r="O523" s="9">
        <f>IF(ISNUMBER(SEARCH("-",B523)),1,0)</f>
        <v>1</v>
      </c>
      <c r="P523" s="9" t="str">
        <f>IF(A523="",
   B523,
   INDEX($P:$P,MATCH(A523,$B:$B,0))&amp; "." &amp; IF(O523=1,"0","1")&amp; "." &amp; B523)</f>
        <v>HE.1.HE08.1.HE0801.1.HE080101.1.HE05030105.0.HE05030105-04</v>
      </c>
    </row>
    <row r="524" spans="1:16" ht="27.6" x14ac:dyDescent="0.25">
      <c r="A524" s="19" t="s">
        <v>2888</v>
      </c>
      <c r="B524" s="19" t="s">
        <v>4756</v>
      </c>
      <c r="C524" s="19" t="s">
        <v>4757</v>
      </c>
      <c r="D524" s="19" t="s">
        <v>4928</v>
      </c>
      <c r="E524" s="19" t="s">
        <v>43</v>
      </c>
      <c r="F524" s="19"/>
      <c r="G524" s="19"/>
      <c r="H524" s="19"/>
      <c r="I524" s="19"/>
      <c r="J524" s="19"/>
      <c r="K524" s="20"/>
      <c r="L524" s="20">
        <f>LEN(B524)</f>
        <v>10</v>
      </c>
      <c r="M524" s="21" t="str">
        <f>IF(ISNUMBER(SEARCH("-??",B524)), "MÕÕDIK", VLOOKUP(L524,Abiinfo!C:D,2,0))</f>
        <v>teenus</v>
      </c>
      <c r="N524" s="9" t="str">
        <f>IF(A524="","",IF(COUNTIF($B:$B,TRIM(A524))=0,"#VANEM puudub",""))</f>
        <v/>
      </c>
      <c r="O524" s="9">
        <f>IF(ISNUMBER(SEARCH("-",B524)),1,0)</f>
        <v>0</v>
      </c>
      <c r="P524" s="9" t="str">
        <f>IF(A524="",
   B524,
   INDEX($P:$P,MATCH(A524,$B:$B,0))&amp; "." &amp; IF(O524=1,"0","1")&amp; "." &amp; B524)</f>
        <v>HE.1.HE08.1.HE0801.1.HE080101.1.HE08010101</v>
      </c>
    </row>
    <row r="525" spans="1:16" x14ac:dyDescent="0.25">
      <c r="A525" s="19" t="s">
        <v>2888</v>
      </c>
      <c r="B525" s="19" t="s">
        <v>4758</v>
      </c>
      <c r="C525" s="19" t="s">
        <v>4759</v>
      </c>
      <c r="D525" s="19" t="s">
        <v>33</v>
      </c>
      <c r="E525" s="19" t="s">
        <v>43</v>
      </c>
      <c r="F525" s="19"/>
      <c r="G525" s="19"/>
      <c r="H525" s="19"/>
      <c r="I525" s="19"/>
      <c r="J525" s="19"/>
      <c r="K525" s="20"/>
      <c r="L525" s="20">
        <f>LEN(B525)</f>
        <v>10</v>
      </c>
      <c r="M525" s="21" t="str">
        <f>IF(ISNUMBER(SEARCH("-??",B525)), "MÕÕDIK", VLOOKUP(L525,Abiinfo!C:D,2,0))</f>
        <v>teenus</v>
      </c>
      <c r="N525" s="9" t="str">
        <f>IF(A525="","",IF(COUNTIF($B:$B,TRIM(A525))=0,"#VANEM puudub",""))</f>
        <v/>
      </c>
      <c r="O525" s="9">
        <f>IF(ISNUMBER(SEARCH("-",B525)),1,0)</f>
        <v>0</v>
      </c>
      <c r="P525" s="9" t="str">
        <f>IF(A525="",
   B525,
   INDEX($P:$P,MATCH(A525,$B:$B,0))&amp; "." &amp; IF(O525=1,"0","1")&amp; "." &amp; B525)</f>
        <v>HE.1.HE08.1.HE0801.1.HE080101.1.HE08010102</v>
      </c>
    </row>
    <row r="526" spans="1:16" x14ac:dyDescent="0.25">
      <c r="A526" s="19" t="s">
        <v>2888</v>
      </c>
      <c r="B526" s="19" t="s">
        <v>5349</v>
      </c>
      <c r="C526" s="19" t="s">
        <v>5350</v>
      </c>
      <c r="D526" s="19" t="s">
        <v>33</v>
      </c>
      <c r="E526" s="19" t="s">
        <v>991</v>
      </c>
      <c r="F526" s="19"/>
      <c r="G526" s="19"/>
      <c r="H526" s="19"/>
      <c r="I526" s="19"/>
      <c r="J526" s="19"/>
      <c r="K526" s="20"/>
      <c r="L526" s="20">
        <f>LEN(B526)</f>
        <v>10</v>
      </c>
      <c r="M526" s="21" t="str">
        <f>IF(ISNUMBER(SEARCH("-??",B526)), "MÕÕDIK", VLOOKUP(L526,Abiinfo!C:D,2,0))</f>
        <v>teenus</v>
      </c>
      <c r="N526" s="9" t="str">
        <f>IF(A526="","",IF(COUNTIF($B:$B,TRIM(A526))=0,"#VANEM puudub",""))</f>
        <v/>
      </c>
      <c r="O526" s="9">
        <f>IF(ISNUMBER(SEARCH("-",B526)),1,0)</f>
        <v>0</v>
      </c>
      <c r="P526" s="9" t="str">
        <f>IF(A526="",
   B526,
   INDEX($P:$P,MATCH(A526,$B:$B,0))&amp; "." &amp; IF(O526=1,"0","1")&amp; "." &amp; B526)</f>
        <v>HE.1.HE08.1.HE0801.1.HE080101.1.HE08010103</v>
      </c>
    </row>
    <row r="527" spans="1:16" ht="55.2" x14ac:dyDescent="0.25">
      <c r="A527" s="19" t="s">
        <v>2880</v>
      </c>
      <c r="B527" s="19" t="s">
        <v>2889</v>
      </c>
      <c r="C527" s="19" t="s">
        <v>2890</v>
      </c>
      <c r="D527" s="19" t="s">
        <v>3108</v>
      </c>
      <c r="E527" s="19" t="s">
        <v>42</v>
      </c>
      <c r="F527" s="19"/>
      <c r="G527" s="19"/>
      <c r="H527" s="19"/>
      <c r="I527" s="19"/>
      <c r="J527" s="19"/>
      <c r="K527" s="20"/>
      <c r="L527" s="20">
        <f>LEN(B527)</f>
        <v>6</v>
      </c>
      <c r="M527" s="21" t="str">
        <f>IF(ISNUMBER(SEARCH("-??",B527)), "MÕÕDIK", VLOOKUP(L527,Abiinfo!C:D,2,0))</f>
        <v>meede</v>
      </c>
      <c r="N527" s="9" t="str">
        <f>IF(A527="","",IF(COUNTIF($B:$B,TRIM(A527))=0,"#VANEM puudub",""))</f>
        <v/>
      </c>
      <c r="O527" s="9">
        <f>IF(ISNUMBER(SEARCH("-",B527)),1,0)</f>
        <v>0</v>
      </c>
      <c r="P527" s="9" t="str">
        <f>IF(A527="",
   B527,
   INDEX($P:$P,MATCH(A527,$B:$B,0))&amp; "." &amp; IF(O527=1,"0","1")&amp; "." &amp; B527)</f>
        <v>HE.1.HE08.1.HE0802</v>
      </c>
    </row>
    <row r="528" spans="1:16" ht="27.6" x14ac:dyDescent="0.25">
      <c r="A528" s="19" t="s">
        <v>2889</v>
      </c>
      <c r="B528" s="19" t="s">
        <v>4760</v>
      </c>
      <c r="C528" s="19" t="s">
        <v>6080</v>
      </c>
      <c r="D528" s="19" t="s">
        <v>5223</v>
      </c>
      <c r="E528" s="19" t="s">
        <v>42</v>
      </c>
      <c r="F528" s="19"/>
      <c r="G528" s="19"/>
      <c r="H528" s="19"/>
      <c r="I528" s="19"/>
      <c r="J528" s="19"/>
      <c r="K528" s="20"/>
      <c r="L528" s="20">
        <f>LEN(B528)</f>
        <v>8</v>
      </c>
      <c r="M528" s="21" t="str">
        <f>IF(ISNUMBER(SEARCH("-??",B528)), "MÕÕDIK", VLOOKUP(L528,Abiinfo!C:D,2,0))</f>
        <v>programmi tegevus</v>
      </c>
      <c r="N528" s="9" t="str">
        <f>IF(A528="","",IF(COUNTIF($B:$B,TRIM(A528))=0,"#VANEM puudub",""))</f>
        <v/>
      </c>
      <c r="O528" s="9">
        <f>IF(ISNUMBER(SEARCH("-",B528)),1,0)</f>
        <v>0</v>
      </c>
      <c r="P528" s="9" t="str">
        <f>IF(A528="",
   B528,
   INDEX($P:$P,MATCH(A528,$B:$B,0))&amp; "." &amp; IF(O528=1,"0","1")&amp; "." &amp; B528)</f>
        <v>HE.1.HE08.1.HE0802.1.HE080204</v>
      </c>
    </row>
    <row r="529" spans="1:16" ht="55.2" x14ac:dyDescent="0.25">
      <c r="A529" s="19" t="s">
        <v>4760</v>
      </c>
      <c r="B529" s="19" t="s">
        <v>5224</v>
      </c>
      <c r="C529" s="19"/>
      <c r="D529" s="19" t="s">
        <v>5225</v>
      </c>
      <c r="E529" s="19" t="s">
        <v>42</v>
      </c>
      <c r="F529" s="19"/>
      <c r="G529" s="19"/>
      <c r="H529" s="19" t="s">
        <v>1970</v>
      </c>
      <c r="I529" s="19" t="s">
        <v>1974</v>
      </c>
      <c r="J529" s="19" t="s">
        <v>5226</v>
      </c>
      <c r="K529" s="20"/>
      <c r="L529" s="20">
        <f>LEN(B529)</f>
        <v>11</v>
      </c>
      <c r="M529" s="21" t="str">
        <f>IF(ISNUMBER(SEARCH("-??",B529)), "MÕÕDIK", VLOOKUP(L529,Abiinfo!C:D,2,0))</f>
        <v>MÕÕDIK</v>
      </c>
      <c r="N529" s="9" t="str">
        <f>IF(A529="","",IF(COUNTIF($B:$B,TRIM(A529))=0,"#VANEM puudub",""))</f>
        <v/>
      </c>
      <c r="O529" s="9">
        <f>IF(ISNUMBER(SEARCH("-",B529)),1,0)</f>
        <v>1</v>
      </c>
      <c r="P529" s="9" t="str">
        <f>IF(A529="",
   B529,
   INDEX($P:$P,MATCH(A529,$B:$B,0))&amp; "." &amp; IF(O529=1,"0","1")&amp; "." &amp; B529)</f>
        <v>HE.1.HE08.1.HE0802.1.HE080204.0.HE080204-01</v>
      </c>
    </row>
    <row r="530" spans="1:16" x14ac:dyDescent="0.25">
      <c r="A530" s="19" t="s">
        <v>4760</v>
      </c>
      <c r="B530" s="19" t="s">
        <v>5227</v>
      </c>
      <c r="C530" s="19"/>
      <c r="D530" s="19" t="s">
        <v>5228</v>
      </c>
      <c r="E530" s="19" t="s">
        <v>42</v>
      </c>
      <c r="F530" s="19"/>
      <c r="G530" s="19"/>
      <c r="H530" s="19" t="s">
        <v>1970</v>
      </c>
      <c r="I530" s="19" t="s">
        <v>1974</v>
      </c>
      <c r="J530" s="19" t="s">
        <v>2853</v>
      </c>
      <c r="K530" s="20"/>
      <c r="L530" s="20">
        <f>LEN(B530)</f>
        <v>11</v>
      </c>
      <c r="M530" s="21" t="str">
        <f>IF(ISNUMBER(SEARCH("-??",B530)), "MÕÕDIK", VLOOKUP(L530,Abiinfo!C:D,2,0))</f>
        <v>MÕÕDIK</v>
      </c>
      <c r="N530" s="9" t="str">
        <f>IF(A530="","",IF(COUNTIF($B:$B,TRIM(A530))=0,"#VANEM puudub",""))</f>
        <v/>
      </c>
      <c r="O530" s="9">
        <f>IF(ISNUMBER(SEARCH("-",B530)),1,0)</f>
        <v>1</v>
      </c>
      <c r="P530" s="9" t="str">
        <f>IF(A530="",
   B530,
   INDEX($P:$P,MATCH(A530,$B:$B,0))&amp; "." &amp; IF(O530=1,"0","1")&amp; "." &amp; B530)</f>
        <v>HE.1.HE08.1.HE0802.1.HE080204.0.HE080204-02</v>
      </c>
    </row>
    <row r="531" spans="1:16" ht="27.6" x14ac:dyDescent="0.25">
      <c r="A531" s="19" t="s">
        <v>4760</v>
      </c>
      <c r="B531" s="19" t="s">
        <v>5229</v>
      </c>
      <c r="C531" s="19"/>
      <c r="D531" s="19" t="s">
        <v>5230</v>
      </c>
      <c r="E531" s="19" t="s">
        <v>42</v>
      </c>
      <c r="F531" s="19"/>
      <c r="G531" s="19"/>
      <c r="H531" s="19" t="s">
        <v>1970</v>
      </c>
      <c r="I531" s="19" t="s">
        <v>1975</v>
      </c>
      <c r="J531" s="19" t="s">
        <v>5231</v>
      </c>
      <c r="K531" s="20"/>
      <c r="L531" s="20">
        <f>LEN(B531)</f>
        <v>11</v>
      </c>
      <c r="M531" s="21" t="str">
        <f>IF(ISNUMBER(SEARCH("-??",B531)), "MÕÕDIK", VLOOKUP(L531,Abiinfo!C:D,2,0))</f>
        <v>MÕÕDIK</v>
      </c>
      <c r="N531" s="9" t="str">
        <f>IF(A531="","",IF(COUNTIF($B:$B,TRIM(A531))=0,"#VANEM puudub",""))</f>
        <v/>
      </c>
      <c r="O531" s="9">
        <f>IF(ISNUMBER(SEARCH("-",B531)),1,0)</f>
        <v>1</v>
      </c>
      <c r="P531" s="9" t="str">
        <f>IF(A531="",
   B531,
   INDEX($P:$P,MATCH(A531,$B:$B,0))&amp; "." &amp; IF(O531=1,"0","1")&amp; "." &amp; B531)</f>
        <v>HE.1.HE08.1.HE0802.1.HE080204.0.HE080204-03</v>
      </c>
    </row>
    <row r="532" spans="1:16" x14ac:dyDescent="0.25">
      <c r="A532" s="19" t="s">
        <v>4760</v>
      </c>
      <c r="B532" s="19" t="s">
        <v>1129</v>
      </c>
      <c r="C532" s="19" t="s">
        <v>4933</v>
      </c>
      <c r="D532" s="19" t="s">
        <v>33</v>
      </c>
      <c r="E532" s="19" t="s">
        <v>991</v>
      </c>
      <c r="F532" s="19"/>
      <c r="G532" s="19"/>
      <c r="H532" s="19"/>
      <c r="I532" s="19"/>
      <c r="J532" s="19"/>
      <c r="K532" s="20"/>
      <c r="L532" s="20">
        <f>LEN(B532)</f>
        <v>10</v>
      </c>
      <c r="M532" s="21" t="str">
        <f>IF(ISNUMBER(SEARCH("-??",B532)), "MÕÕDIK", VLOOKUP(L532,Abiinfo!C:D,2,0))</f>
        <v>teenus</v>
      </c>
      <c r="N532" s="9" t="str">
        <f>IF(A532="","",IF(COUNTIF($B:$B,TRIM(A532))=0,"#VANEM puudub",""))</f>
        <v/>
      </c>
      <c r="O532" s="9">
        <f>IF(ISNUMBER(SEARCH("-",B532)),1,0)</f>
        <v>0</v>
      </c>
      <c r="P532" s="9" t="str">
        <f>IF(A532="",
   B532,
   INDEX($P:$P,MATCH(A532,$B:$B,0))&amp; "." &amp; IF(O532=1,"0","1")&amp; "." &amp; B532)</f>
        <v>HE.1.HE08.1.HE0802.1.HE080204.1.HE05010206</v>
      </c>
    </row>
    <row r="533" spans="1:16" x14ac:dyDescent="0.25">
      <c r="A533" s="19" t="s">
        <v>1129</v>
      </c>
      <c r="B533" s="19" t="s">
        <v>1843</v>
      </c>
      <c r="C533" s="19"/>
      <c r="D533" s="19" t="s">
        <v>5496</v>
      </c>
      <c r="E533" s="19" t="s">
        <v>991</v>
      </c>
      <c r="F533" s="19"/>
      <c r="G533" s="19"/>
      <c r="H533" s="19" t="s">
        <v>1972</v>
      </c>
      <c r="I533" s="19" t="s">
        <v>1974</v>
      </c>
      <c r="J533" s="19" t="s">
        <v>2853</v>
      </c>
      <c r="K533" s="20"/>
      <c r="L533" s="20">
        <f>LEN(B533)</f>
        <v>13</v>
      </c>
      <c r="M533" s="21" t="str">
        <f>IF(ISNUMBER(SEARCH("-??",B533)), "MÕÕDIK", VLOOKUP(L533,Abiinfo!C:D,2,0))</f>
        <v>MÕÕDIK</v>
      </c>
      <c r="N533" s="9" t="str">
        <f>IF(A533="","",IF(COUNTIF($B:$B,TRIM(A533))=0,"#VANEM puudub",""))</f>
        <v/>
      </c>
      <c r="O533" s="9">
        <f>IF(ISNUMBER(SEARCH("-",B533)),1,0)</f>
        <v>1</v>
      </c>
      <c r="P533" s="9" t="str">
        <f>IF(A533="",
   B533,
   INDEX($P:$P,MATCH(A533,$B:$B,0))&amp; "." &amp; IF(O533=1,"0","1")&amp; "." &amp; B533)</f>
        <v>HE.1.HE08.1.HE0802.1.HE080204.1.HE05010206.0.HE05010206-02</v>
      </c>
    </row>
    <row r="534" spans="1:16" x14ac:dyDescent="0.25">
      <c r="A534" s="19" t="s">
        <v>1129</v>
      </c>
      <c r="B534" s="19" t="s">
        <v>1844</v>
      </c>
      <c r="C534" s="19"/>
      <c r="D534" s="19" t="s">
        <v>5497</v>
      </c>
      <c r="E534" s="19" t="s">
        <v>991</v>
      </c>
      <c r="F534" s="19"/>
      <c r="G534" s="19"/>
      <c r="H534" s="19" t="s">
        <v>1971</v>
      </c>
      <c r="I534" s="19"/>
      <c r="J534" s="19" t="s">
        <v>2853</v>
      </c>
      <c r="K534" s="20"/>
      <c r="L534" s="20">
        <f>LEN(B534)</f>
        <v>13</v>
      </c>
      <c r="M534" s="21" t="str">
        <f>IF(ISNUMBER(SEARCH("-??",B534)), "MÕÕDIK", VLOOKUP(L534,Abiinfo!C:D,2,0))</f>
        <v>MÕÕDIK</v>
      </c>
      <c r="N534" s="9" t="str">
        <f>IF(A534="","",IF(COUNTIF($B:$B,TRIM(A534))=0,"#VANEM puudub",""))</f>
        <v/>
      </c>
      <c r="O534" s="9">
        <f>IF(ISNUMBER(SEARCH("-",B534)),1,0)</f>
        <v>1</v>
      </c>
      <c r="P534" s="9" t="str">
        <f>IF(A534="",
   B534,
   INDEX($P:$P,MATCH(A534,$B:$B,0))&amp; "." &amp; IF(O534=1,"0","1")&amp; "." &amp; B534)</f>
        <v>HE.1.HE08.1.HE0802.1.HE080204.1.HE05010206.0.HE05010206-03</v>
      </c>
    </row>
    <row r="535" spans="1:16" x14ac:dyDescent="0.25">
      <c r="A535" s="19" t="s">
        <v>4760</v>
      </c>
      <c r="B535" s="19" t="s">
        <v>1133</v>
      </c>
      <c r="C535" s="19" t="s">
        <v>3372</v>
      </c>
      <c r="D535" s="19" t="s">
        <v>33</v>
      </c>
      <c r="E535" s="19" t="s">
        <v>991</v>
      </c>
      <c r="F535" s="19"/>
      <c r="G535" s="19"/>
      <c r="H535" s="19"/>
      <c r="I535" s="19"/>
      <c r="J535" s="19"/>
      <c r="K535" s="20"/>
      <c r="L535" s="20">
        <f>LEN(B535)</f>
        <v>10</v>
      </c>
      <c r="M535" s="21" t="str">
        <f>IF(ISNUMBER(SEARCH("-??",B535)), "MÕÕDIK", VLOOKUP(L535,Abiinfo!C:D,2,0))</f>
        <v>teenus</v>
      </c>
      <c r="N535" s="9" t="str">
        <f>IF(A535="","",IF(COUNTIF($B:$B,TRIM(A535))=0,"#VANEM puudub",""))</f>
        <v/>
      </c>
      <c r="O535" s="9">
        <f>IF(ISNUMBER(SEARCH("-",B535)),1,0)</f>
        <v>0</v>
      </c>
      <c r="P535" s="9" t="str">
        <f>IF(A535="",
   B535,
   INDEX($P:$P,MATCH(A535,$B:$B,0))&amp; "." &amp; IF(O535=1,"0","1")&amp; "." &amp; B535)</f>
        <v>HE.1.HE08.1.HE0802.1.HE080204.1.HE05020102</v>
      </c>
    </row>
    <row r="536" spans="1:16" x14ac:dyDescent="0.25">
      <c r="A536" s="19" t="s">
        <v>1133</v>
      </c>
      <c r="B536" s="19" t="s">
        <v>1134</v>
      </c>
      <c r="C536" s="19"/>
      <c r="D536" s="19" t="s">
        <v>5495</v>
      </c>
      <c r="E536" s="19" t="s">
        <v>991</v>
      </c>
      <c r="F536" s="19"/>
      <c r="G536" s="19"/>
      <c r="H536" s="19" t="s">
        <v>1972</v>
      </c>
      <c r="I536" s="19" t="s">
        <v>1974</v>
      </c>
      <c r="J536" s="19" t="s">
        <v>2853</v>
      </c>
      <c r="K536" s="20"/>
      <c r="L536" s="20">
        <f>LEN(B536)</f>
        <v>13</v>
      </c>
      <c r="M536" s="21" t="str">
        <f>IF(ISNUMBER(SEARCH("-??",B536)), "MÕÕDIK", VLOOKUP(L536,Abiinfo!C:D,2,0))</f>
        <v>MÕÕDIK</v>
      </c>
      <c r="N536" s="9" t="str">
        <f>IF(A536="","",IF(COUNTIF($B:$B,TRIM(A536))=0,"#VANEM puudub",""))</f>
        <v/>
      </c>
      <c r="O536" s="9">
        <f>IF(ISNUMBER(SEARCH("-",B536)),1,0)</f>
        <v>1</v>
      </c>
      <c r="P536" s="9" t="str">
        <f>IF(A536="",
   B536,
   INDEX($P:$P,MATCH(A536,$B:$B,0))&amp; "." &amp; IF(O536=1,"0","1")&amp; "." &amp; B536)</f>
        <v>HE.1.HE08.1.HE0802.1.HE080204.1.HE05020102.0.HE05020102-01</v>
      </c>
    </row>
    <row r="537" spans="1:16" x14ac:dyDescent="0.25">
      <c r="A537" s="19" t="s">
        <v>4760</v>
      </c>
      <c r="B537" s="19" t="s">
        <v>2891</v>
      </c>
      <c r="C537" s="19" t="s">
        <v>4932</v>
      </c>
      <c r="D537" s="19" t="s">
        <v>33</v>
      </c>
      <c r="E537" s="19" t="s">
        <v>42</v>
      </c>
      <c r="F537" s="19"/>
      <c r="G537" s="19"/>
      <c r="H537" s="19"/>
      <c r="I537" s="19"/>
      <c r="J537" s="19"/>
      <c r="K537" s="20"/>
      <c r="L537" s="20">
        <f>LEN(B537)</f>
        <v>10</v>
      </c>
      <c r="M537" s="21" t="str">
        <f>IF(ISNUMBER(SEARCH("-??",B537)), "MÕÕDIK", VLOOKUP(L537,Abiinfo!C:D,2,0))</f>
        <v>teenus</v>
      </c>
      <c r="N537" s="9" t="str">
        <f>IF(A537="","",IF(COUNTIF($B:$B,TRIM(A537))=0,"#VANEM puudub",""))</f>
        <v/>
      </c>
      <c r="O537" s="9">
        <f>IF(ISNUMBER(SEARCH("-",B537)),1,0)</f>
        <v>0</v>
      </c>
      <c r="P537" s="9" t="str">
        <f>IF(A537="",
   B537,
   INDEX($P:$P,MATCH(A537,$B:$B,0))&amp; "." &amp; IF(O537=1,"0","1")&amp; "." &amp; B537)</f>
        <v>HE.1.HE08.1.HE0802.1.HE080204.1.HE05020207</v>
      </c>
    </row>
    <row r="538" spans="1:16" ht="27.6" x14ac:dyDescent="0.25">
      <c r="A538" s="19" t="s">
        <v>2891</v>
      </c>
      <c r="B538" s="19" t="s">
        <v>5658</v>
      </c>
      <c r="C538" s="19"/>
      <c r="D538" s="19" t="s">
        <v>5659</v>
      </c>
      <c r="E538" s="19" t="s">
        <v>991</v>
      </c>
      <c r="F538" s="19"/>
      <c r="G538" s="19"/>
      <c r="H538" s="19" t="s">
        <v>1970</v>
      </c>
      <c r="I538" s="19"/>
      <c r="J538" s="19" t="s">
        <v>2853</v>
      </c>
      <c r="K538" s="20"/>
      <c r="L538" s="20">
        <f>LEN(B538)</f>
        <v>13</v>
      </c>
      <c r="M538" s="21" t="str">
        <f>IF(ISNUMBER(SEARCH("-??",B538)), "MÕÕDIK", VLOOKUP(L538,Abiinfo!C:D,2,0))</f>
        <v>MÕÕDIK</v>
      </c>
      <c r="N538" s="9" t="str">
        <f>IF(A538="","",IF(COUNTIF($B:$B,TRIM(A538))=0,"#VANEM puudub",""))</f>
        <v/>
      </c>
      <c r="O538" s="9">
        <f>IF(ISNUMBER(SEARCH("-",B538)),1,0)</f>
        <v>1</v>
      </c>
      <c r="P538" s="9" t="str">
        <f>IF(A538="",
   B538,
   INDEX($P:$P,MATCH(A538,$B:$B,0))&amp; "." &amp; IF(O538=1,"0","1")&amp; "." &amp; B538)</f>
        <v>HE.1.HE08.1.HE0802.1.HE080204.1.HE05020207.0.HE05020207-02</v>
      </c>
    </row>
    <row r="539" spans="1:16" ht="27.6" x14ac:dyDescent="0.25">
      <c r="A539" s="19" t="s">
        <v>4760</v>
      </c>
      <c r="B539" s="19" t="s">
        <v>3541</v>
      </c>
      <c r="C539" s="19" t="s">
        <v>3542</v>
      </c>
      <c r="D539" s="19" t="s">
        <v>33</v>
      </c>
      <c r="E539" s="19" t="s">
        <v>991</v>
      </c>
      <c r="F539" s="19"/>
      <c r="G539" s="19"/>
      <c r="H539" s="19"/>
      <c r="I539" s="19"/>
      <c r="J539" s="19"/>
      <c r="K539" s="20"/>
      <c r="L539" s="20">
        <f>LEN(B539)</f>
        <v>10</v>
      </c>
      <c r="M539" s="21" t="str">
        <f>IF(ISNUMBER(SEARCH("-??",B539)), "MÕÕDIK", VLOOKUP(L539,Abiinfo!C:D,2,0))</f>
        <v>teenus</v>
      </c>
      <c r="N539" s="9" t="str">
        <f>IF(A539="","",IF(COUNTIF($B:$B,TRIM(A539))=0,"#VANEM puudub",""))</f>
        <v/>
      </c>
      <c r="O539" s="9">
        <f>IF(ISNUMBER(SEARCH("-",B539)),1,0)</f>
        <v>0</v>
      </c>
      <c r="P539" s="9" t="str">
        <f>IF(A539="",
   B539,
   INDEX($P:$P,MATCH(A539,$B:$B,0))&amp; "." &amp; IF(O539=1,"0","1")&amp; "." &amp; B539)</f>
        <v>HE.1.HE08.1.HE0802.1.HE080204.1.HE08020201</v>
      </c>
    </row>
    <row r="540" spans="1:16" ht="27.6" x14ac:dyDescent="0.25">
      <c r="A540" s="19" t="s">
        <v>3541</v>
      </c>
      <c r="B540" s="19" t="s">
        <v>1839</v>
      </c>
      <c r="C540" s="19"/>
      <c r="D540" s="19" t="s">
        <v>4204</v>
      </c>
      <c r="E540" s="19" t="s">
        <v>991</v>
      </c>
      <c r="F540" s="19"/>
      <c r="G540" s="19"/>
      <c r="H540" s="19" t="s">
        <v>1971</v>
      </c>
      <c r="I540" s="19" t="s">
        <v>1974</v>
      </c>
      <c r="J540" s="19" t="s">
        <v>2853</v>
      </c>
      <c r="K540" s="20"/>
      <c r="L540" s="20">
        <f>LEN(B540)</f>
        <v>13</v>
      </c>
      <c r="M540" s="21" t="str">
        <f>IF(ISNUMBER(SEARCH("-??",B540)), "MÕÕDIK", VLOOKUP(L540,Abiinfo!C:D,2,0))</f>
        <v>MÕÕDIK</v>
      </c>
      <c r="N540" s="9" t="str">
        <f>IF(A540="","",IF(COUNTIF($B:$B,TRIM(A540))=0,"#VANEM puudub",""))</f>
        <v/>
      </c>
      <c r="O540" s="9">
        <f>IF(ISNUMBER(SEARCH("-",B540)),1,0)</f>
        <v>1</v>
      </c>
      <c r="P540" s="9" t="str">
        <f>IF(A540="",
   B540,
   INDEX($P:$P,MATCH(A540,$B:$B,0))&amp; "." &amp; IF(O540=1,"0","1")&amp; "." &amp; B540)</f>
        <v>HE.1.HE08.1.HE0802.1.HE080204.1.HE08020201.0.HE05010203-02</v>
      </c>
    </row>
    <row r="541" spans="1:16" ht="27.6" x14ac:dyDescent="0.25">
      <c r="A541" s="19" t="s">
        <v>3541</v>
      </c>
      <c r="B541" s="19" t="s">
        <v>1840</v>
      </c>
      <c r="C541" s="19"/>
      <c r="D541" s="19" t="s">
        <v>1863</v>
      </c>
      <c r="E541" s="19" t="s">
        <v>991</v>
      </c>
      <c r="F541" s="19"/>
      <c r="G541" s="19"/>
      <c r="H541" s="19" t="s">
        <v>1971</v>
      </c>
      <c r="I541" s="19" t="s">
        <v>1974</v>
      </c>
      <c r="J541" s="19" t="s">
        <v>2853</v>
      </c>
      <c r="K541" s="20"/>
      <c r="L541" s="20">
        <f>LEN(B541)</f>
        <v>13</v>
      </c>
      <c r="M541" s="21" t="str">
        <f>IF(ISNUMBER(SEARCH("-??",B541)), "MÕÕDIK", VLOOKUP(L541,Abiinfo!C:D,2,0))</f>
        <v>MÕÕDIK</v>
      </c>
      <c r="N541" s="9" t="str">
        <f>IF(A541="","",IF(COUNTIF($B:$B,TRIM(A541))=0,"#VANEM puudub",""))</f>
        <v/>
      </c>
      <c r="O541" s="9">
        <f>IF(ISNUMBER(SEARCH("-",B541)),1,0)</f>
        <v>1</v>
      </c>
      <c r="P541" s="9" t="str">
        <f>IF(A541="",
   B541,
   INDEX($P:$P,MATCH(A541,$B:$B,0))&amp; "." &amp; IF(O541=1,"0","1")&amp; "." &amp; B541)</f>
        <v>HE.1.HE08.1.HE0802.1.HE080204.1.HE08020201.0.HE05010203-03</v>
      </c>
    </row>
    <row r="542" spans="1:16" ht="27.6" x14ac:dyDescent="0.25">
      <c r="A542" s="19" t="s">
        <v>4760</v>
      </c>
      <c r="B542" s="19" t="s">
        <v>4761</v>
      </c>
      <c r="C542" s="19" t="s">
        <v>4762</v>
      </c>
      <c r="D542" s="19" t="s">
        <v>4934</v>
      </c>
      <c r="E542" s="19" t="s">
        <v>43</v>
      </c>
      <c r="F542" s="19"/>
      <c r="G542" s="19"/>
      <c r="H542" s="19"/>
      <c r="I542" s="19"/>
      <c r="J542" s="19"/>
      <c r="K542" s="20"/>
      <c r="L542" s="20">
        <f>LEN(B542)</f>
        <v>10</v>
      </c>
      <c r="M542" s="21" t="str">
        <f>IF(ISNUMBER(SEARCH("-??",B542)), "MÕÕDIK", VLOOKUP(L542,Abiinfo!C:D,2,0))</f>
        <v>teenus</v>
      </c>
      <c r="N542" s="9" t="str">
        <f>IF(A542="","",IF(COUNTIF($B:$B,TRIM(A542))=0,"#VANEM puudub",""))</f>
        <v/>
      </c>
      <c r="O542" s="9">
        <f>IF(ISNUMBER(SEARCH("-",B542)),1,0)</f>
        <v>0</v>
      </c>
      <c r="P542" s="9" t="str">
        <f>IF(A542="",
   B542,
   INDEX($P:$P,MATCH(A542,$B:$B,0))&amp; "." &amp; IF(O542=1,"0","1")&amp; "." &amp; B542)</f>
        <v>HE.1.HE08.1.HE0802.1.HE080204.1.HE08020401</v>
      </c>
    </row>
    <row r="543" spans="1:16" ht="41.4" x14ac:dyDescent="0.25">
      <c r="A543" s="19" t="s">
        <v>4760</v>
      </c>
      <c r="B543" s="19" t="s">
        <v>4763</v>
      </c>
      <c r="C543" s="19" t="s">
        <v>4764</v>
      </c>
      <c r="D543" s="19" t="s">
        <v>33</v>
      </c>
      <c r="E543" s="19" t="s">
        <v>991</v>
      </c>
      <c r="F543" s="19"/>
      <c r="G543" s="19"/>
      <c r="H543" s="19"/>
      <c r="I543" s="19"/>
      <c r="J543" s="19"/>
      <c r="K543" s="20"/>
      <c r="L543" s="20">
        <f>LEN(B543)</f>
        <v>10</v>
      </c>
      <c r="M543" s="21" t="str">
        <f>IF(ISNUMBER(SEARCH("-??",B543)), "MÕÕDIK", VLOOKUP(L543,Abiinfo!C:D,2,0))</f>
        <v>teenus</v>
      </c>
      <c r="N543" s="9" t="str">
        <f>IF(A543="","",IF(COUNTIF($B:$B,TRIM(A543))=0,"#VANEM puudub",""))</f>
        <v/>
      </c>
      <c r="O543" s="9">
        <f>IF(ISNUMBER(SEARCH("-",B543)),1,0)</f>
        <v>0</v>
      </c>
      <c r="P543" s="9" t="str">
        <f>IF(A543="",
   B543,
   INDEX($P:$P,MATCH(A543,$B:$B,0))&amp; "." &amp; IF(O543=1,"0","1")&amp; "." &amp; B543)</f>
        <v>HE.1.HE08.1.HE0802.1.HE080204.1.HE08020402</v>
      </c>
    </row>
    <row r="544" spans="1:16" x14ac:dyDescent="0.25">
      <c r="A544" s="19" t="s">
        <v>4763</v>
      </c>
      <c r="B544" s="19" t="s">
        <v>1841</v>
      </c>
      <c r="C544" s="19"/>
      <c r="D544" s="19" t="s">
        <v>5498</v>
      </c>
      <c r="E544" s="19" t="s">
        <v>991</v>
      </c>
      <c r="F544" s="19"/>
      <c r="G544" s="19"/>
      <c r="H544" s="19" t="s">
        <v>1972</v>
      </c>
      <c r="I544" s="19" t="s">
        <v>1974</v>
      </c>
      <c r="J544" s="19" t="s">
        <v>2853</v>
      </c>
      <c r="K544" s="20"/>
      <c r="L544" s="20">
        <f>LEN(B544)</f>
        <v>13</v>
      </c>
      <c r="M544" s="21" t="str">
        <f>IF(ISNUMBER(SEARCH("-??",B544)), "MÕÕDIK", VLOOKUP(L544,Abiinfo!C:D,2,0))</f>
        <v>MÕÕDIK</v>
      </c>
      <c r="N544" s="9" t="str">
        <f>IF(A544="","",IF(COUNTIF($B:$B,TRIM(A544))=0,"#VANEM puudub",""))</f>
        <v/>
      </c>
      <c r="O544" s="9">
        <f>IF(ISNUMBER(SEARCH("-",B544)),1,0)</f>
        <v>1</v>
      </c>
      <c r="P544" s="9" t="str">
        <f>IF(A544="",
   B544,
   INDEX($P:$P,MATCH(A544,$B:$B,0))&amp; "." &amp; IF(O544=1,"0","1")&amp; "." &amp; B544)</f>
        <v>HE.1.HE08.1.HE0802.1.HE080204.1.HE08020402.0.HE05010204-02</v>
      </c>
    </row>
    <row r="545" spans="1:16" ht="27.6" x14ac:dyDescent="0.25">
      <c r="A545" s="19" t="s">
        <v>4763</v>
      </c>
      <c r="B545" s="19" t="s">
        <v>1842</v>
      </c>
      <c r="C545" s="19"/>
      <c r="D545" s="19" t="s">
        <v>5499</v>
      </c>
      <c r="E545" s="19" t="s">
        <v>991</v>
      </c>
      <c r="F545" s="19"/>
      <c r="G545" s="19"/>
      <c r="H545" s="19" t="s">
        <v>1970</v>
      </c>
      <c r="I545" s="19"/>
      <c r="J545" s="19" t="s">
        <v>2853</v>
      </c>
      <c r="K545" s="20"/>
      <c r="L545" s="20">
        <f>LEN(B545)</f>
        <v>13</v>
      </c>
      <c r="M545" s="21" t="str">
        <f>IF(ISNUMBER(SEARCH("-??",B545)), "MÕÕDIK", VLOOKUP(L545,Abiinfo!C:D,2,0))</f>
        <v>MÕÕDIK</v>
      </c>
      <c r="N545" s="9" t="str">
        <f>IF(A545="","",IF(COUNTIF($B:$B,TRIM(A545))=0,"#VANEM puudub",""))</f>
        <v/>
      </c>
      <c r="O545" s="9">
        <f>IF(ISNUMBER(SEARCH("-",B545)),1,0)</f>
        <v>1</v>
      </c>
      <c r="P545" s="9" t="str">
        <f>IF(A545="",
   B545,
   INDEX($P:$P,MATCH(A545,$B:$B,0))&amp; "." &amp; IF(O545=1,"0","1")&amp; "." &amp; B545)</f>
        <v>HE.1.HE08.1.HE0802.1.HE080204.1.HE08020402.0.HE05010204-03</v>
      </c>
    </row>
    <row r="546" spans="1:16" ht="27.6" x14ac:dyDescent="0.25">
      <c r="A546" s="19" t="s">
        <v>4763</v>
      </c>
      <c r="B546" s="19" t="s">
        <v>5352</v>
      </c>
      <c r="C546" s="19"/>
      <c r="D546" s="19" t="s">
        <v>5500</v>
      </c>
      <c r="E546" s="19" t="s">
        <v>991</v>
      </c>
      <c r="F546" s="19"/>
      <c r="G546" s="19"/>
      <c r="H546" s="19" t="s">
        <v>1972</v>
      </c>
      <c r="I546" s="19"/>
      <c r="J546" s="19"/>
      <c r="K546" s="20"/>
      <c r="L546" s="20">
        <f>LEN(B546)</f>
        <v>13</v>
      </c>
      <c r="M546" s="21" t="str">
        <f>IF(ISNUMBER(SEARCH("-??",B546)), "MÕÕDIK", VLOOKUP(L546,Abiinfo!C:D,2,0))</f>
        <v>MÕÕDIK</v>
      </c>
      <c r="N546" s="9" t="str">
        <f>IF(A546="","",IF(COUNTIF($B:$B,TRIM(A546))=0,"#VANEM puudub",""))</f>
        <v/>
      </c>
      <c r="O546" s="9">
        <f>IF(ISNUMBER(SEARCH("-",B546)),1,0)</f>
        <v>1</v>
      </c>
      <c r="P546" s="9" t="str">
        <f>IF(A546="",
   B546,
   INDEX($P:$P,MATCH(A546,$B:$B,0))&amp; "." &amp; IF(O546=1,"0","1")&amp; "." &amp; B546)</f>
        <v>HE.1.HE08.1.HE0802.1.HE080204.1.HE08020402.0.HE05010204-05</v>
      </c>
    </row>
    <row r="547" spans="1:16" x14ac:dyDescent="0.25">
      <c r="A547" s="19" t="s">
        <v>4763</v>
      </c>
      <c r="B547" s="19" t="s">
        <v>5353</v>
      </c>
      <c r="C547" s="19"/>
      <c r="D547" s="19" t="s">
        <v>5501</v>
      </c>
      <c r="E547" s="19" t="s">
        <v>991</v>
      </c>
      <c r="F547" s="19"/>
      <c r="G547" s="19"/>
      <c r="H547" s="19" t="s">
        <v>1972</v>
      </c>
      <c r="I547" s="19"/>
      <c r="J547" s="19"/>
      <c r="K547" s="20"/>
      <c r="L547" s="20">
        <f>LEN(B547)</f>
        <v>13</v>
      </c>
      <c r="M547" s="21" t="str">
        <f>IF(ISNUMBER(SEARCH("-??",B547)), "MÕÕDIK", VLOOKUP(L547,Abiinfo!C:D,2,0))</f>
        <v>MÕÕDIK</v>
      </c>
      <c r="N547" s="9" t="str">
        <f>IF(A547="","",IF(COUNTIF($B:$B,TRIM(A547))=0,"#VANEM puudub",""))</f>
        <v/>
      </c>
      <c r="O547" s="9">
        <f>IF(ISNUMBER(SEARCH("-",B547)),1,0)</f>
        <v>1</v>
      </c>
      <c r="P547" s="9" t="str">
        <f>IF(A547="",
   B547,
   INDEX($P:$P,MATCH(A547,$B:$B,0))&amp; "." &amp; IF(O547=1,"0","1")&amp; "." &amp; B547)</f>
        <v>HE.1.HE08.1.HE0802.1.HE080204.1.HE08020402.0.HE05010204-06</v>
      </c>
    </row>
    <row r="548" spans="1:16" ht="41.4" x14ac:dyDescent="0.25">
      <c r="A548" s="19" t="s">
        <v>2889</v>
      </c>
      <c r="B548" s="19" t="s">
        <v>4765</v>
      </c>
      <c r="C548" s="19" t="s">
        <v>6321</v>
      </c>
      <c r="D548" s="19" t="s">
        <v>5232</v>
      </c>
      <c r="E548" s="19" t="s">
        <v>42</v>
      </c>
      <c r="F548" s="19"/>
      <c r="G548" s="19"/>
      <c r="H548" s="19"/>
      <c r="I548" s="19"/>
      <c r="J548" s="19"/>
      <c r="K548" s="20"/>
      <c r="L548" s="20">
        <f>LEN(B548)</f>
        <v>8</v>
      </c>
      <c r="M548" s="21" t="str">
        <f>IF(ISNUMBER(SEARCH("-??",B548)), "MÕÕDIK", VLOOKUP(L548,Abiinfo!C:D,2,0))</f>
        <v>programmi tegevus</v>
      </c>
      <c r="N548" s="9" t="str">
        <f>IF(A548="","",IF(COUNTIF($B:$B,TRIM(A548))=0,"#VANEM puudub",""))</f>
        <v/>
      </c>
      <c r="O548" s="9">
        <f>IF(ISNUMBER(SEARCH("-",B548)),1,0)</f>
        <v>0</v>
      </c>
      <c r="P548" s="9" t="str">
        <f>IF(A548="",
   B548,
   INDEX($P:$P,MATCH(A548,$B:$B,0))&amp; "." &amp; IF(O548=1,"0","1")&amp; "." &amp; B548)</f>
        <v>HE.1.HE08.1.HE0802.1.HE080205</v>
      </c>
    </row>
    <row r="549" spans="1:16" ht="41.4" x14ac:dyDescent="0.25">
      <c r="A549" s="19" t="s">
        <v>4765</v>
      </c>
      <c r="B549" s="19" t="s">
        <v>5233</v>
      </c>
      <c r="C549" s="19"/>
      <c r="D549" s="19" t="s">
        <v>5234</v>
      </c>
      <c r="E549" s="19" t="s">
        <v>42</v>
      </c>
      <c r="F549" s="19"/>
      <c r="G549" s="19"/>
      <c r="H549" s="19" t="s">
        <v>1970</v>
      </c>
      <c r="I549" s="19" t="s">
        <v>2573</v>
      </c>
      <c r="J549" s="19" t="s">
        <v>2853</v>
      </c>
      <c r="K549" s="20"/>
      <c r="L549" s="20">
        <f>LEN(B549)</f>
        <v>11</v>
      </c>
      <c r="M549" s="21" t="str">
        <f>IF(ISNUMBER(SEARCH("-??",B549)), "MÕÕDIK", VLOOKUP(L549,Abiinfo!C:D,2,0))</f>
        <v>MÕÕDIK</v>
      </c>
      <c r="N549" s="9" t="str">
        <f>IF(A549="","",IF(COUNTIF($B:$B,TRIM(A549))=0,"#VANEM puudub",""))</f>
        <v/>
      </c>
      <c r="O549" s="9">
        <f>IF(ISNUMBER(SEARCH("-",B549)),1,0)</f>
        <v>1</v>
      </c>
      <c r="P549" s="9" t="str">
        <f>IF(A549="",
   B549,
   INDEX($P:$P,MATCH(A549,$B:$B,0))&amp; "." &amp; IF(O549=1,"0","1")&amp; "." &amp; B549)</f>
        <v>HE.1.HE08.1.HE0802.1.HE080205.0.HE080205-01</v>
      </c>
    </row>
    <row r="550" spans="1:16" x14ac:dyDescent="0.25">
      <c r="A550" s="19" t="s">
        <v>4765</v>
      </c>
      <c r="B550" s="19" t="s">
        <v>1135</v>
      </c>
      <c r="C550" s="19" t="s">
        <v>3101</v>
      </c>
      <c r="D550" s="19" t="s">
        <v>33</v>
      </c>
      <c r="E550" s="19" t="s">
        <v>42</v>
      </c>
      <c r="F550" s="19"/>
      <c r="G550" s="19"/>
      <c r="H550" s="19"/>
      <c r="I550" s="19"/>
      <c r="J550" s="19"/>
      <c r="K550" s="20"/>
      <c r="L550" s="20">
        <f>LEN(B550)</f>
        <v>10</v>
      </c>
      <c r="M550" s="21" t="str">
        <f>IF(ISNUMBER(SEARCH("-??",B550)), "MÕÕDIK", VLOOKUP(L550,Abiinfo!C:D,2,0))</f>
        <v>teenus</v>
      </c>
      <c r="N550" s="9" t="str">
        <f>IF(A550="","",IF(COUNTIF($B:$B,TRIM(A550))=0,"#VANEM puudub",""))</f>
        <v/>
      </c>
      <c r="O550" s="9">
        <f>IF(ISNUMBER(SEARCH("-",B550)),1,0)</f>
        <v>0</v>
      </c>
      <c r="P550" s="9" t="str">
        <f>IF(A550="",
   B550,
   INDEX($P:$P,MATCH(A550,$B:$B,0))&amp; "." &amp; IF(O550=1,"0","1")&amp; "." &amp; B550)</f>
        <v>HE.1.HE08.1.HE0802.1.HE080205.1.HE05020201</v>
      </c>
    </row>
    <row r="551" spans="1:16" x14ac:dyDescent="0.25">
      <c r="A551" s="19" t="s">
        <v>1135</v>
      </c>
      <c r="B551" s="19" t="s">
        <v>1136</v>
      </c>
      <c r="C551" s="19"/>
      <c r="D551" s="19" t="s">
        <v>5502</v>
      </c>
      <c r="E551" s="19" t="s">
        <v>991</v>
      </c>
      <c r="F551" s="19"/>
      <c r="G551" s="19"/>
      <c r="H551" s="19" t="s">
        <v>1972</v>
      </c>
      <c r="I551" s="19" t="s">
        <v>17</v>
      </c>
      <c r="J551" s="19" t="s">
        <v>2853</v>
      </c>
      <c r="K551" s="20"/>
      <c r="L551" s="20">
        <f>LEN(B551)</f>
        <v>13</v>
      </c>
      <c r="M551" s="21" t="str">
        <f>IF(ISNUMBER(SEARCH("-??",B551)), "MÕÕDIK", VLOOKUP(L551,Abiinfo!C:D,2,0))</f>
        <v>MÕÕDIK</v>
      </c>
      <c r="N551" s="9" t="str">
        <f>IF(A551="","",IF(COUNTIF($B:$B,TRIM(A551))=0,"#VANEM puudub",""))</f>
        <v/>
      </c>
      <c r="O551" s="9">
        <f>IF(ISNUMBER(SEARCH("-",B551)),1,0)</f>
        <v>1</v>
      </c>
      <c r="P551" s="9" t="str">
        <f>IF(A551="",
   B551,
   INDEX($P:$P,MATCH(A551,$B:$B,0))&amp; "." &amp; IF(O551=1,"0","1")&amp; "." &amp; B551)</f>
        <v>HE.1.HE08.1.HE0802.1.HE080205.1.HE05020201.0.HE05020201-01</v>
      </c>
    </row>
    <row r="552" spans="1:16" ht="27.6" x14ac:dyDescent="0.25">
      <c r="A552" s="19" t="s">
        <v>1135</v>
      </c>
      <c r="B552" s="19" t="s">
        <v>5503</v>
      </c>
      <c r="C552" s="19"/>
      <c r="D552" s="19" t="s">
        <v>5504</v>
      </c>
      <c r="E552" s="19" t="s">
        <v>991</v>
      </c>
      <c r="F552" s="19"/>
      <c r="G552" s="19"/>
      <c r="H552" s="19" t="s">
        <v>1971</v>
      </c>
      <c r="I552" s="19" t="s">
        <v>1975</v>
      </c>
      <c r="J552" s="19" t="s">
        <v>2853</v>
      </c>
      <c r="K552" s="20"/>
      <c r="L552" s="20">
        <f>LEN(B552)</f>
        <v>13</v>
      </c>
      <c r="M552" s="21" t="str">
        <f>IF(ISNUMBER(SEARCH("-??",B552)), "MÕÕDIK", VLOOKUP(L552,Abiinfo!C:D,2,0))</f>
        <v>MÕÕDIK</v>
      </c>
      <c r="N552" s="9" t="str">
        <f>IF(A552="","",IF(COUNTIF($B:$B,TRIM(A552))=0,"#VANEM puudub",""))</f>
        <v/>
      </c>
      <c r="O552" s="9">
        <f>IF(ISNUMBER(SEARCH("-",B552)),1,0)</f>
        <v>1</v>
      </c>
      <c r="P552" s="9" t="str">
        <f>IF(A552="",
   B552,
   INDEX($P:$P,MATCH(A552,$B:$B,0))&amp; "." &amp; IF(O552=1,"0","1")&amp; "." &amp; B552)</f>
        <v>HE.1.HE08.1.HE0802.1.HE080205.1.HE05020201.0.HE05020201-02</v>
      </c>
    </row>
    <row r="553" spans="1:16" x14ac:dyDescent="0.25">
      <c r="A553" s="19" t="s">
        <v>4765</v>
      </c>
      <c r="B553" s="19" t="s">
        <v>1137</v>
      </c>
      <c r="C553" s="19" t="s">
        <v>2908</v>
      </c>
      <c r="D553" s="19" t="s">
        <v>33</v>
      </c>
      <c r="E553" s="19" t="s">
        <v>991</v>
      </c>
      <c r="F553" s="19"/>
      <c r="G553" s="19"/>
      <c r="H553" s="19"/>
      <c r="I553" s="19"/>
      <c r="J553" s="19"/>
      <c r="K553" s="20"/>
      <c r="L553" s="20">
        <f>LEN(B553)</f>
        <v>10</v>
      </c>
      <c r="M553" s="21" t="str">
        <f>IF(ISNUMBER(SEARCH("-??",B553)), "MÕÕDIK", VLOOKUP(L553,Abiinfo!C:D,2,0))</f>
        <v>teenus</v>
      </c>
      <c r="N553" s="9" t="str">
        <f>IF(A553="","",IF(COUNTIF($B:$B,TRIM(A553))=0,"#VANEM puudub",""))</f>
        <v/>
      </c>
      <c r="O553" s="9">
        <f>IF(ISNUMBER(SEARCH("-",B553)),1,0)</f>
        <v>0</v>
      </c>
      <c r="P553" s="9" t="str">
        <f>IF(A553="",
   B553,
   INDEX($P:$P,MATCH(A553,$B:$B,0))&amp; "." &amp; IF(O553=1,"0","1")&amp; "." &amp; B553)</f>
        <v>HE.1.HE08.1.HE0802.1.HE080205.1.HE05020203</v>
      </c>
    </row>
    <row r="554" spans="1:16" x14ac:dyDescent="0.25">
      <c r="A554" s="19" t="s">
        <v>1137</v>
      </c>
      <c r="B554" s="19" t="s">
        <v>1138</v>
      </c>
      <c r="C554" s="19"/>
      <c r="D554" s="19" t="s">
        <v>5505</v>
      </c>
      <c r="E554" s="19" t="s">
        <v>991</v>
      </c>
      <c r="F554" s="19"/>
      <c r="G554" s="19"/>
      <c r="H554" s="19" t="s">
        <v>1972</v>
      </c>
      <c r="I554" s="19" t="s">
        <v>1974</v>
      </c>
      <c r="J554" s="19" t="s">
        <v>2853</v>
      </c>
      <c r="K554" s="20"/>
      <c r="L554" s="20">
        <f>LEN(B554)</f>
        <v>13</v>
      </c>
      <c r="M554" s="21" t="str">
        <f>IF(ISNUMBER(SEARCH("-??",B554)), "MÕÕDIK", VLOOKUP(L554,Abiinfo!C:D,2,0))</f>
        <v>MÕÕDIK</v>
      </c>
      <c r="N554" s="9" t="str">
        <f>IF(A554="","",IF(COUNTIF($B:$B,TRIM(A554))=0,"#VANEM puudub",""))</f>
        <v/>
      </c>
      <c r="O554" s="9">
        <f>IF(ISNUMBER(SEARCH("-",B554)),1,0)</f>
        <v>1</v>
      </c>
      <c r="P554" s="9" t="str">
        <f>IF(A554="",
   B554,
   INDEX($P:$P,MATCH(A554,$B:$B,0))&amp; "." &amp; IF(O554=1,"0","1")&amp; "." &amp; B554)</f>
        <v>HE.1.HE08.1.HE0802.1.HE080205.1.HE05020203.0.HE05020203-01</v>
      </c>
    </row>
    <row r="555" spans="1:16" ht="27.6" x14ac:dyDescent="0.25">
      <c r="A555" s="19" t="s">
        <v>1137</v>
      </c>
      <c r="B555" s="19" t="s">
        <v>5506</v>
      </c>
      <c r="C555" s="19"/>
      <c r="D555" s="19" t="s">
        <v>5507</v>
      </c>
      <c r="E555" s="19" t="s">
        <v>991</v>
      </c>
      <c r="F555" s="19"/>
      <c r="G555" s="19"/>
      <c r="H555" s="19" t="s">
        <v>1971</v>
      </c>
      <c r="I555" s="19"/>
      <c r="J555" s="19" t="s">
        <v>2853</v>
      </c>
      <c r="K555" s="20"/>
      <c r="L555" s="20">
        <f>LEN(B555)</f>
        <v>13</v>
      </c>
      <c r="M555" s="21" t="str">
        <f>IF(ISNUMBER(SEARCH("-??",B555)), "MÕÕDIK", VLOOKUP(L555,Abiinfo!C:D,2,0))</f>
        <v>MÕÕDIK</v>
      </c>
      <c r="N555" s="9" t="str">
        <f>IF(A555="","",IF(COUNTIF($B:$B,TRIM(A555))=0,"#VANEM puudub",""))</f>
        <v/>
      </c>
      <c r="O555" s="9">
        <f>IF(ISNUMBER(SEARCH("-",B555)),1,0)</f>
        <v>1</v>
      </c>
      <c r="P555" s="9" t="str">
        <f>IF(A555="",
   B555,
   INDEX($P:$P,MATCH(A555,$B:$B,0))&amp; "." &amp; IF(O555=1,"0","1")&amp; "." &amp; B555)</f>
        <v>HE.1.HE08.1.HE0802.1.HE080205.1.HE05020203.0.HE05020203-02</v>
      </c>
    </row>
    <row r="556" spans="1:16" x14ac:dyDescent="0.25">
      <c r="A556" s="19" t="s">
        <v>1137</v>
      </c>
      <c r="B556" s="19" t="s">
        <v>5508</v>
      </c>
      <c r="C556" s="19"/>
      <c r="D556" s="19" t="s">
        <v>5509</v>
      </c>
      <c r="E556" s="19" t="s">
        <v>991</v>
      </c>
      <c r="F556" s="19"/>
      <c r="G556" s="19"/>
      <c r="H556" s="19" t="s">
        <v>1971</v>
      </c>
      <c r="I556" s="19" t="s">
        <v>1974</v>
      </c>
      <c r="J556" s="19" t="s">
        <v>2853</v>
      </c>
      <c r="K556" s="20"/>
      <c r="L556" s="20">
        <f>LEN(B556)</f>
        <v>13</v>
      </c>
      <c r="M556" s="21" t="str">
        <f>IF(ISNUMBER(SEARCH("-??",B556)), "MÕÕDIK", VLOOKUP(L556,Abiinfo!C:D,2,0))</f>
        <v>MÕÕDIK</v>
      </c>
      <c r="N556" s="9" t="str">
        <f>IF(A556="","",IF(COUNTIF($B:$B,TRIM(A556))=0,"#VANEM puudub",""))</f>
        <v/>
      </c>
      <c r="O556" s="9">
        <f>IF(ISNUMBER(SEARCH("-",B556)),1,0)</f>
        <v>1</v>
      </c>
      <c r="P556" s="9" t="str">
        <f>IF(A556="",
   B556,
   INDEX($P:$P,MATCH(A556,$B:$B,0))&amp; "." &amp; IF(O556=1,"0","1")&amp; "." &amp; B556)</f>
        <v>HE.1.HE08.1.HE0802.1.HE080205.1.HE05020203.0.HE05020203-03</v>
      </c>
    </row>
    <row r="557" spans="1:16" ht="41.4" x14ac:dyDescent="0.25">
      <c r="A557" s="19" t="s">
        <v>4765</v>
      </c>
      <c r="B557" s="19" t="s">
        <v>3539</v>
      </c>
      <c r="C557" s="19" t="s">
        <v>4203</v>
      </c>
      <c r="D557" s="19" t="s">
        <v>33</v>
      </c>
      <c r="E557" s="19" t="s">
        <v>991</v>
      </c>
      <c r="F557" s="19"/>
      <c r="G557" s="19"/>
      <c r="H557" s="19"/>
      <c r="I557" s="19"/>
      <c r="J557" s="19"/>
      <c r="K557" s="20"/>
      <c r="L557" s="20">
        <f>LEN(B557)</f>
        <v>10</v>
      </c>
      <c r="M557" s="21" t="str">
        <f>IF(ISNUMBER(SEARCH("-??",B557)), "MÕÕDIK", VLOOKUP(L557,Abiinfo!C:D,2,0))</f>
        <v>teenus</v>
      </c>
      <c r="N557" s="9" t="str">
        <f>IF(A557="","",IF(COUNTIF($B:$B,TRIM(A557))=0,"#VANEM puudub",""))</f>
        <v/>
      </c>
      <c r="O557" s="9">
        <f>IF(ISNUMBER(SEARCH("-",B557)),1,0)</f>
        <v>0</v>
      </c>
      <c r="P557" s="9" t="str">
        <f>IF(A557="",
   B557,
   INDEX($P:$P,MATCH(A557,$B:$B,0))&amp; "." &amp; IF(O557=1,"0","1")&amp; "." &amp; B557)</f>
        <v>HE.1.HE08.1.HE0802.1.HE080205.1.HE08020102</v>
      </c>
    </row>
    <row r="558" spans="1:16" x14ac:dyDescent="0.25">
      <c r="A558" s="19" t="s">
        <v>3539</v>
      </c>
      <c r="B558" s="19" t="s">
        <v>1128</v>
      </c>
      <c r="C558" s="19"/>
      <c r="D558" s="19" t="s">
        <v>3540</v>
      </c>
      <c r="E558" s="19" t="s">
        <v>991</v>
      </c>
      <c r="F558" s="19"/>
      <c r="G558" s="19"/>
      <c r="H558" s="19" t="s">
        <v>1972</v>
      </c>
      <c r="I558" s="19" t="s">
        <v>17</v>
      </c>
      <c r="J558" s="19" t="s">
        <v>2853</v>
      </c>
      <c r="K558" s="20"/>
      <c r="L558" s="20">
        <f>LEN(B558)</f>
        <v>13</v>
      </c>
      <c r="M558" s="21" t="str">
        <f>IF(ISNUMBER(SEARCH("-??",B558)), "MÕÕDIK", VLOOKUP(L558,Abiinfo!C:D,2,0))</f>
        <v>MÕÕDIK</v>
      </c>
      <c r="N558" s="9" t="str">
        <f>IF(A558="","",IF(COUNTIF($B:$B,TRIM(A558))=0,"#VANEM puudub",""))</f>
        <v/>
      </c>
      <c r="O558" s="9">
        <f>IF(ISNUMBER(SEARCH("-",B558)),1,0)</f>
        <v>1</v>
      </c>
      <c r="P558" s="9" t="str">
        <f>IF(A558="",
   B558,
   INDEX($P:$P,MATCH(A558,$B:$B,0))&amp; "." &amp; IF(O558=1,"0","1")&amp; "." &amp; B558)</f>
        <v>HE.1.HE08.1.HE0802.1.HE080205.1.HE08020102.0.HE05010205-01</v>
      </c>
    </row>
    <row r="559" spans="1:16" x14ac:dyDescent="0.25">
      <c r="A559" s="19" t="s">
        <v>3539</v>
      </c>
      <c r="B559" s="19" t="s">
        <v>1846</v>
      </c>
      <c r="C559" s="19"/>
      <c r="D559" s="19" t="s">
        <v>1864</v>
      </c>
      <c r="E559" s="19" t="s">
        <v>991</v>
      </c>
      <c r="F559" s="19"/>
      <c r="G559" s="19"/>
      <c r="H559" s="19" t="s">
        <v>1972</v>
      </c>
      <c r="I559" s="19" t="s">
        <v>1974</v>
      </c>
      <c r="J559" s="19" t="s">
        <v>2853</v>
      </c>
      <c r="K559" s="20"/>
      <c r="L559" s="20">
        <f>LEN(B559)</f>
        <v>13</v>
      </c>
      <c r="M559" s="21" t="str">
        <f>IF(ISNUMBER(SEARCH("-??",B559)), "MÕÕDIK", VLOOKUP(L559,Abiinfo!C:D,2,0))</f>
        <v>MÕÕDIK</v>
      </c>
      <c r="N559" s="9" t="str">
        <f>IF(A559="","",IF(COUNTIF($B:$B,TRIM(A559))=0,"#VANEM puudub",""))</f>
        <v/>
      </c>
      <c r="O559" s="9">
        <f>IF(ISNUMBER(SEARCH("-",B559)),1,0)</f>
        <v>1</v>
      </c>
      <c r="P559" s="9" t="str">
        <f>IF(A559="",
   B559,
   INDEX($P:$P,MATCH(A559,$B:$B,0))&amp; "." &amp; IF(O559=1,"0","1")&amp; "." &amp; B559)</f>
        <v>HE.1.HE08.1.HE0802.1.HE080205.1.HE08020102.0.HE05020403-03</v>
      </c>
    </row>
    <row r="560" spans="1:16" ht="27.6" x14ac:dyDescent="0.25">
      <c r="A560" s="19" t="s">
        <v>3539</v>
      </c>
      <c r="B560" s="19" t="s">
        <v>1847</v>
      </c>
      <c r="C560" s="19"/>
      <c r="D560" s="19" t="s">
        <v>5660</v>
      </c>
      <c r="E560" s="19" t="s">
        <v>991</v>
      </c>
      <c r="F560" s="19"/>
      <c r="G560" s="19"/>
      <c r="H560" s="19" t="s">
        <v>1971</v>
      </c>
      <c r="I560" s="19" t="s">
        <v>1974</v>
      </c>
      <c r="J560" s="19" t="s">
        <v>2853</v>
      </c>
      <c r="K560" s="20"/>
      <c r="L560" s="20">
        <f>LEN(B560)</f>
        <v>13</v>
      </c>
      <c r="M560" s="21" t="str">
        <f>IF(ISNUMBER(SEARCH("-??",B560)), "MÕÕDIK", VLOOKUP(L560,Abiinfo!C:D,2,0))</f>
        <v>MÕÕDIK</v>
      </c>
      <c r="N560" s="9" t="str">
        <f>IF(A560="","",IF(COUNTIF($B:$B,TRIM(A560))=0,"#VANEM puudub",""))</f>
        <v/>
      </c>
      <c r="O560" s="9">
        <f>IF(ISNUMBER(SEARCH("-",B560)),1,0)</f>
        <v>1</v>
      </c>
      <c r="P560" s="9" t="str">
        <f>IF(A560="",
   B560,
   INDEX($P:$P,MATCH(A560,$B:$B,0))&amp; "." &amp; IF(O560=1,"0","1")&amp; "." &amp; B560)</f>
        <v>HE.1.HE08.1.HE0802.1.HE080205.1.HE08020102.0.HE05020403-04</v>
      </c>
    </row>
    <row r="561" spans="1:16" ht="27.6" x14ac:dyDescent="0.25">
      <c r="A561" s="19" t="s">
        <v>3539</v>
      </c>
      <c r="B561" s="19" t="s">
        <v>3102</v>
      </c>
      <c r="C561" s="19"/>
      <c r="D561" s="19" t="s">
        <v>5661</v>
      </c>
      <c r="E561" s="19" t="s">
        <v>991</v>
      </c>
      <c r="F561" s="19"/>
      <c r="G561" s="19"/>
      <c r="H561" s="19" t="s">
        <v>1972</v>
      </c>
      <c r="I561" s="19"/>
      <c r="J561" s="19" t="s">
        <v>2853</v>
      </c>
      <c r="K561" s="20"/>
      <c r="L561" s="20">
        <f>LEN(B561)</f>
        <v>13</v>
      </c>
      <c r="M561" s="21" t="str">
        <f>IF(ISNUMBER(SEARCH("-??",B561)), "MÕÕDIK", VLOOKUP(L561,Abiinfo!C:D,2,0))</f>
        <v>MÕÕDIK</v>
      </c>
      <c r="N561" s="9" t="str">
        <f>IF(A561="","",IF(COUNTIF($B:$B,TRIM(A561))=0,"#VANEM puudub",""))</f>
        <v/>
      </c>
      <c r="O561" s="9">
        <f>IF(ISNUMBER(SEARCH("-",B561)),1,0)</f>
        <v>1</v>
      </c>
      <c r="P561" s="9" t="str">
        <f>IF(A561="",
   B561,
   INDEX($P:$P,MATCH(A561,$B:$B,0))&amp; "." &amp; IF(O561=1,"0","1")&amp; "." &amp; B561)</f>
        <v>HE.1.HE08.1.HE0802.1.HE080205.1.HE08020102.0.HE05020403-05</v>
      </c>
    </row>
    <row r="562" spans="1:16" ht="41.4" x14ac:dyDescent="0.25">
      <c r="A562" s="19" t="s">
        <v>4765</v>
      </c>
      <c r="B562" s="19" t="s">
        <v>4766</v>
      </c>
      <c r="C562" s="19" t="s">
        <v>4767</v>
      </c>
      <c r="D562" s="19" t="s">
        <v>4935</v>
      </c>
      <c r="E562" s="19" t="s">
        <v>43</v>
      </c>
      <c r="F562" s="19"/>
      <c r="G562" s="19"/>
      <c r="H562" s="19"/>
      <c r="I562" s="19"/>
      <c r="J562" s="19"/>
      <c r="K562" s="20"/>
      <c r="L562" s="20">
        <f>LEN(B562)</f>
        <v>10</v>
      </c>
      <c r="M562" s="21" t="str">
        <f>IF(ISNUMBER(SEARCH("-??",B562)), "MÕÕDIK", VLOOKUP(L562,Abiinfo!C:D,2,0))</f>
        <v>teenus</v>
      </c>
      <c r="N562" s="9" t="str">
        <f>IF(A562="","",IF(COUNTIF($B:$B,TRIM(A562))=0,"#VANEM puudub",""))</f>
        <v/>
      </c>
      <c r="O562" s="9">
        <f>IF(ISNUMBER(SEARCH("-",B562)),1,0)</f>
        <v>0</v>
      </c>
      <c r="P562" s="9" t="str">
        <f>IF(A562="",
   B562,
   INDEX($P:$P,MATCH(A562,$B:$B,0))&amp; "." &amp; IF(O562=1,"0","1")&amp; "." &amp; B562)</f>
        <v>HE.1.HE08.1.HE0802.1.HE080205.1.HE08020501</v>
      </c>
    </row>
    <row r="563" spans="1:16" ht="27.6" x14ac:dyDescent="0.25">
      <c r="A563" s="19" t="s">
        <v>2880</v>
      </c>
      <c r="B563" s="19" t="s">
        <v>2892</v>
      </c>
      <c r="C563" s="19" t="s">
        <v>6081</v>
      </c>
      <c r="D563" s="19" t="s">
        <v>2893</v>
      </c>
      <c r="E563" s="19" t="s">
        <v>42</v>
      </c>
      <c r="F563" s="19"/>
      <c r="G563" s="19"/>
      <c r="H563" s="19"/>
      <c r="I563" s="19"/>
      <c r="J563" s="19"/>
      <c r="K563" s="20"/>
      <c r="L563" s="20">
        <f>LEN(B563)</f>
        <v>6</v>
      </c>
      <c r="M563" s="21" t="str">
        <f>IF(ISNUMBER(SEARCH("-??",B563)), "MÕÕDIK", VLOOKUP(L563,Abiinfo!C:D,2,0))</f>
        <v>meede</v>
      </c>
      <c r="N563" s="9" t="str">
        <f>IF(A563="","",IF(COUNTIF($B:$B,TRIM(A563))=0,"#VANEM puudub",""))</f>
        <v/>
      </c>
      <c r="O563" s="9">
        <f>IF(ISNUMBER(SEARCH("-",B563)),1,0)</f>
        <v>0</v>
      </c>
      <c r="P563" s="9" t="str">
        <f>IF(A563="",
   B563,
   INDEX($P:$P,MATCH(A563,$B:$B,0))&amp; "." &amp; IF(O563=1,"0","1")&amp; "." &amp; B563)</f>
        <v>HE.1.HE08.1.HE0803</v>
      </c>
    </row>
    <row r="564" spans="1:16" ht="27.6" x14ac:dyDescent="0.25">
      <c r="A564" s="19" t="s">
        <v>2892</v>
      </c>
      <c r="B564" s="19" t="s">
        <v>2904</v>
      </c>
      <c r="C564" s="19" t="s">
        <v>6082</v>
      </c>
      <c r="D564" s="19" t="s">
        <v>5235</v>
      </c>
      <c r="E564" s="19" t="s">
        <v>42</v>
      </c>
      <c r="F564" s="19"/>
      <c r="G564" s="19"/>
      <c r="H564" s="19"/>
      <c r="I564" s="19"/>
      <c r="J564" s="19"/>
      <c r="K564" s="20"/>
      <c r="L564" s="20">
        <f>LEN(B564)</f>
        <v>8</v>
      </c>
      <c r="M564" s="21" t="str">
        <f>IF(ISNUMBER(SEARCH("-??",B564)), "MÕÕDIK", VLOOKUP(L564,Abiinfo!C:D,2,0))</f>
        <v>programmi tegevus</v>
      </c>
      <c r="N564" s="9" t="str">
        <f>IF(A564="","",IF(COUNTIF($B:$B,TRIM(A564))=0,"#VANEM puudub",""))</f>
        <v/>
      </c>
      <c r="O564" s="9">
        <f>IF(ISNUMBER(SEARCH("-",B564)),1,0)</f>
        <v>0</v>
      </c>
      <c r="P564" s="9" t="str">
        <f>IF(A564="",
   B564,
   INDEX($P:$P,MATCH(A564,$B:$B,0))&amp; "." &amp; IF(O564=1,"0","1")&amp; "." &amp; B564)</f>
        <v>HE.1.HE08.1.HE0803.1.HE080301</v>
      </c>
    </row>
    <row r="565" spans="1:16" x14ac:dyDescent="0.25">
      <c r="A565" s="19" t="s">
        <v>2904</v>
      </c>
      <c r="B565" s="19" t="s">
        <v>4266</v>
      </c>
      <c r="C565" s="19"/>
      <c r="D565" s="19" t="s">
        <v>4267</v>
      </c>
      <c r="E565" s="19" t="s">
        <v>991</v>
      </c>
      <c r="F565" s="19"/>
      <c r="G565" s="19"/>
      <c r="H565" s="19" t="s">
        <v>1970</v>
      </c>
      <c r="I565" s="19"/>
      <c r="J565" s="19" t="s">
        <v>2853</v>
      </c>
      <c r="K565" s="20"/>
      <c r="L565" s="20">
        <f>LEN(B565)</f>
        <v>11</v>
      </c>
      <c r="M565" s="21" t="str">
        <f>IF(ISNUMBER(SEARCH("-??",B565)), "MÕÕDIK", VLOOKUP(L565,Abiinfo!C:D,2,0))</f>
        <v>MÕÕDIK</v>
      </c>
      <c r="N565" s="9" t="str">
        <f>IF(A565="","",IF(COUNTIF($B:$B,TRIM(A565))=0,"#VANEM puudub",""))</f>
        <v/>
      </c>
      <c r="O565" s="9">
        <f>IF(ISNUMBER(SEARCH("-",B565)),1,0)</f>
        <v>1</v>
      </c>
      <c r="P565" s="9" t="str">
        <f>IF(A565="",
   B565,
   INDEX($P:$P,MATCH(A565,$B:$B,0))&amp; "." &amp; IF(O565=1,"0","1")&amp; "." &amp; B565)</f>
        <v>HE.1.HE08.1.HE0803.1.HE080301.0.HE030202-02</v>
      </c>
    </row>
    <row r="566" spans="1:16" x14ac:dyDescent="0.25">
      <c r="A566" s="19" t="s">
        <v>2904</v>
      </c>
      <c r="B566" s="19" t="s">
        <v>5236</v>
      </c>
      <c r="C566" s="19"/>
      <c r="D566" s="19" t="s">
        <v>4264</v>
      </c>
      <c r="E566" s="19" t="s">
        <v>991</v>
      </c>
      <c r="F566" s="19"/>
      <c r="G566" s="19"/>
      <c r="H566" s="19" t="s">
        <v>1970</v>
      </c>
      <c r="I566" s="19" t="s">
        <v>2573</v>
      </c>
      <c r="J566" s="19" t="s">
        <v>2853</v>
      </c>
      <c r="K566" s="20"/>
      <c r="L566" s="20">
        <f>LEN(B566)</f>
        <v>11</v>
      </c>
      <c r="M566" s="21" t="str">
        <f>IF(ISNUMBER(SEARCH("-??",B566)), "MÕÕDIK", VLOOKUP(L566,Abiinfo!C:D,2,0))</f>
        <v>MÕÕDIK</v>
      </c>
      <c r="N566" s="9" t="str">
        <f>IF(A566="","",IF(COUNTIF($B:$B,TRIM(A566))=0,"#VANEM puudub",""))</f>
        <v/>
      </c>
      <c r="O566" s="9">
        <f>IF(ISNUMBER(SEARCH("-",B566)),1,0)</f>
        <v>1</v>
      </c>
      <c r="P566" s="9" t="str">
        <f>IF(A566="",
   B566,
   INDEX($P:$P,MATCH(A566,$B:$B,0))&amp; "." &amp; IF(O566=1,"0","1")&amp; "." &amp; B566)</f>
        <v>HE.1.HE08.1.HE0803.1.HE080301.0.HE080301-01</v>
      </c>
    </row>
    <row r="567" spans="1:16" x14ac:dyDescent="0.25">
      <c r="A567" s="19" t="s">
        <v>2904</v>
      </c>
      <c r="B567" s="19" t="s">
        <v>5237</v>
      </c>
      <c r="C567" s="19"/>
      <c r="D567" s="19" t="s">
        <v>4265</v>
      </c>
      <c r="E567" s="19" t="s">
        <v>991</v>
      </c>
      <c r="F567" s="19"/>
      <c r="G567" s="19"/>
      <c r="H567" s="19" t="s">
        <v>1970</v>
      </c>
      <c r="I567" s="19" t="s">
        <v>1974</v>
      </c>
      <c r="J567" s="19" t="s">
        <v>2853</v>
      </c>
      <c r="K567" s="20"/>
      <c r="L567" s="20">
        <f>LEN(B567)</f>
        <v>11</v>
      </c>
      <c r="M567" s="21" t="str">
        <f>IF(ISNUMBER(SEARCH("-??",B567)), "MÕÕDIK", VLOOKUP(L567,Abiinfo!C:D,2,0))</f>
        <v>MÕÕDIK</v>
      </c>
      <c r="N567" s="9" t="str">
        <f>IF(A567="","",IF(COUNTIF($B:$B,TRIM(A567))=0,"#VANEM puudub",""))</f>
        <v/>
      </c>
      <c r="O567" s="9">
        <f>IF(ISNUMBER(SEARCH("-",B567)),1,0)</f>
        <v>1</v>
      </c>
      <c r="P567" s="9" t="str">
        <f>IF(A567="",
   B567,
   INDEX($P:$P,MATCH(A567,$B:$B,0))&amp; "." &amp; IF(O567=1,"0","1")&amp; "." &amp; B567)</f>
        <v>HE.1.HE08.1.HE0803.1.HE080301.0.HE080301-02</v>
      </c>
    </row>
    <row r="568" spans="1:16" ht="27.6" x14ac:dyDescent="0.25">
      <c r="A568" s="19" t="s">
        <v>2904</v>
      </c>
      <c r="B568" s="19" t="s">
        <v>4776</v>
      </c>
      <c r="C568" s="19" t="s">
        <v>4777</v>
      </c>
      <c r="D568" s="19" t="s">
        <v>4936</v>
      </c>
      <c r="E568" s="19" t="s">
        <v>43</v>
      </c>
      <c r="F568" s="19"/>
      <c r="G568" s="19"/>
      <c r="H568" s="19"/>
      <c r="I568" s="19"/>
      <c r="J568" s="19"/>
      <c r="K568" s="20"/>
      <c r="L568" s="20">
        <f>LEN(B568)</f>
        <v>10</v>
      </c>
      <c r="M568" s="21" t="str">
        <f>IF(ISNUMBER(SEARCH("-??",B568)), "MÕÕDIK", VLOOKUP(L568,Abiinfo!C:D,2,0))</f>
        <v>teenus</v>
      </c>
      <c r="N568" s="9" t="str">
        <f>IF(A568="","",IF(COUNTIF($B:$B,TRIM(A568))=0,"#VANEM puudub",""))</f>
        <v/>
      </c>
      <c r="O568" s="9">
        <f>IF(ISNUMBER(SEARCH("-",B568)),1,0)</f>
        <v>0</v>
      </c>
      <c r="P568" s="9" t="str">
        <f>IF(A568="",
   B568,
   INDEX($P:$P,MATCH(A568,$B:$B,0))&amp; "." &amp; IF(O568=1,"0","1")&amp; "." &amp; B568)</f>
        <v>HE.1.HE08.1.HE0803.1.HE080301.1.HE03020101</v>
      </c>
    </row>
    <row r="569" spans="1:16" ht="55.2" x14ac:dyDescent="0.25">
      <c r="A569" s="19" t="s">
        <v>2904</v>
      </c>
      <c r="B569" s="19" t="s">
        <v>1108</v>
      </c>
      <c r="C569" s="19" t="s">
        <v>4778</v>
      </c>
      <c r="D569" s="19" t="s">
        <v>6085</v>
      </c>
      <c r="E569" s="19" t="s">
        <v>991</v>
      </c>
      <c r="F569" s="19"/>
      <c r="G569" s="19"/>
      <c r="H569" s="19"/>
      <c r="I569" s="19"/>
      <c r="J569" s="19"/>
      <c r="K569" s="20"/>
      <c r="L569" s="20">
        <f>LEN(B569)</f>
        <v>10</v>
      </c>
      <c r="M569" s="21" t="str">
        <f>IF(ISNUMBER(SEARCH("-??",B569)), "MÕÕDIK", VLOOKUP(L569,Abiinfo!C:D,2,0))</f>
        <v>teenus</v>
      </c>
      <c r="N569" s="9" t="str">
        <f>IF(A569="","",IF(COUNTIF($B:$B,TRIM(A569))=0,"#VANEM puudub",""))</f>
        <v/>
      </c>
      <c r="O569" s="9">
        <f>IF(ISNUMBER(SEARCH("-",B569)),1,0)</f>
        <v>0</v>
      </c>
      <c r="P569" s="9" t="str">
        <f>IF(A569="",
   B569,
   INDEX($P:$P,MATCH(A569,$B:$B,0))&amp; "." &amp; IF(O569=1,"0","1")&amp; "." &amp; B569)</f>
        <v>HE.1.HE08.1.HE0803.1.HE080301.1.HE03020211</v>
      </c>
    </row>
    <row r="570" spans="1:16" x14ac:dyDescent="0.25">
      <c r="A570" s="19" t="s">
        <v>1108</v>
      </c>
      <c r="B570" s="19" t="s">
        <v>1109</v>
      </c>
      <c r="C570" s="19"/>
      <c r="D570" s="19" t="s">
        <v>5671</v>
      </c>
      <c r="E570" s="19" t="s">
        <v>991</v>
      </c>
      <c r="F570" s="19"/>
      <c r="G570" s="19"/>
      <c r="H570" s="19" t="s">
        <v>1972</v>
      </c>
      <c r="I570" s="19"/>
      <c r="J570" s="19" t="s">
        <v>2853</v>
      </c>
      <c r="K570" s="20"/>
      <c r="L570" s="20">
        <f>LEN(B570)</f>
        <v>13</v>
      </c>
      <c r="M570" s="21" t="str">
        <f>IF(ISNUMBER(SEARCH("-??",B570)), "MÕÕDIK", VLOOKUP(L570,Abiinfo!C:D,2,0))</f>
        <v>MÕÕDIK</v>
      </c>
      <c r="N570" s="9" t="str">
        <f>IF(A570="","",IF(COUNTIF($B:$B,TRIM(A570))=0,"#VANEM puudub",""))</f>
        <v/>
      </c>
      <c r="O570" s="9">
        <f>IF(ISNUMBER(SEARCH("-",B570)),1,0)</f>
        <v>1</v>
      </c>
      <c r="P570" s="9" t="str">
        <f>IF(A570="",
   B570,
   INDEX($P:$P,MATCH(A570,$B:$B,0))&amp; "." &amp; IF(O570=1,"0","1")&amp; "." &amp; B570)</f>
        <v>HE.1.HE08.1.HE0803.1.HE080301.1.HE03020211.0.HE03020211-01</v>
      </c>
    </row>
    <row r="571" spans="1:16" x14ac:dyDescent="0.25">
      <c r="A571" s="19" t="s">
        <v>1108</v>
      </c>
      <c r="B571" s="19" t="s">
        <v>5672</v>
      </c>
      <c r="C571" s="19"/>
      <c r="D571" s="19" t="s">
        <v>5673</v>
      </c>
      <c r="E571" s="19" t="s">
        <v>991</v>
      </c>
      <c r="F571" s="19"/>
      <c r="G571" s="19"/>
      <c r="H571" s="19" t="s">
        <v>1970</v>
      </c>
      <c r="I571" s="19"/>
      <c r="J571" s="19"/>
      <c r="K571" s="20"/>
      <c r="L571" s="20">
        <f>LEN(B571)</f>
        <v>13</v>
      </c>
      <c r="M571" s="21" t="str">
        <f>IF(ISNUMBER(SEARCH("-??",B571)), "MÕÕDIK", VLOOKUP(L571,Abiinfo!C:D,2,0))</f>
        <v>MÕÕDIK</v>
      </c>
      <c r="N571" s="9" t="str">
        <f>IF(A571="","",IF(COUNTIF($B:$B,TRIM(A571))=0,"#VANEM puudub",""))</f>
        <v/>
      </c>
      <c r="O571" s="9">
        <f>IF(ISNUMBER(SEARCH("-",B571)),1,0)</f>
        <v>1</v>
      </c>
      <c r="P571" s="9" t="str">
        <f>IF(A571="",
   B571,
   INDEX($P:$P,MATCH(A571,$B:$B,0))&amp; "." &amp; IF(O571=1,"0","1")&amp; "." &amp; B571)</f>
        <v>HE.1.HE08.1.HE0803.1.HE080301.1.HE03020211.0.HE03020211-02</v>
      </c>
    </row>
    <row r="572" spans="1:16" x14ac:dyDescent="0.25">
      <c r="A572" s="19" t="s">
        <v>2904</v>
      </c>
      <c r="B572" s="19" t="s">
        <v>4768</v>
      </c>
      <c r="C572" s="19" t="s">
        <v>4769</v>
      </c>
      <c r="D572" s="19" t="s">
        <v>33</v>
      </c>
      <c r="E572" s="19" t="s">
        <v>991</v>
      </c>
      <c r="F572" s="19"/>
      <c r="G572" s="19"/>
      <c r="H572" s="19"/>
      <c r="I572" s="19"/>
      <c r="J572" s="19"/>
      <c r="K572" s="20"/>
      <c r="L572" s="20">
        <f>LEN(B572)</f>
        <v>10</v>
      </c>
      <c r="M572" s="21" t="str">
        <f>IF(ISNUMBER(SEARCH("-??",B572)), "MÕÕDIK", VLOOKUP(L572,Abiinfo!C:D,2,0))</f>
        <v>teenus</v>
      </c>
      <c r="N572" s="9" t="str">
        <f>IF(A572="","",IF(COUNTIF($B:$B,TRIM(A572))=0,"#VANEM puudub",""))</f>
        <v/>
      </c>
      <c r="O572" s="9">
        <f>IF(ISNUMBER(SEARCH("-",B572)),1,0)</f>
        <v>0</v>
      </c>
      <c r="P572" s="9" t="str">
        <f>IF(A572="",
   B572,
   INDEX($P:$P,MATCH(A572,$B:$B,0))&amp; "." &amp; IF(O572=1,"0","1")&amp; "." &amp; B572)</f>
        <v>HE.1.HE08.1.HE0803.1.HE080301.1.HE08030101</v>
      </c>
    </row>
    <row r="573" spans="1:16" x14ac:dyDescent="0.25">
      <c r="A573" s="19" t="s">
        <v>4768</v>
      </c>
      <c r="B573" s="19" t="s">
        <v>2894</v>
      </c>
      <c r="C573" s="19"/>
      <c r="D573" s="19" t="s">
        <v>5662</v>
      </c>
      <c r="E573" s="19" t="s">
        <v>991</v>
      </c>
      <c r="F573" s="19"/>
      <c r="G573" s="19"/>
      <c r="H573" s="19" t="s">
        <v>1972</v>
      </c>
      <c r="I573" s="19" t="s">
        <v>1974</v>
      </c>
      <c r="J573" s="19" t="s">
        <v>2853</v>
      </c>
      <c r="K573" s="20"/>
      <c r="L573" s="20">
        <f>LEN(B573)</f>
        <v>13</v>
      </c>
      <c r="M573" s="21" t="str">
        <f>IF(ISNUMBER(SEARCH("-??",B573)), "MÕÕDIK", VLOOKUP(L573,Abiinfo!C:D,2,0))</f>
        <v>MÕÕDIK</v>
      </c>
      <c r="N573" s="9" t="str">
        <f>IF(A573="","",IF(COUNTIF($B:$B,TRIM(A573))=0,"#VANEM puudub",""))</f>
        <v/>
      </c>
      <c r="O573" s="9">
        <f>IF(ISNUMBER(SEARCH("-",B573)),1,0)</f>
        <v>1</v>
      </c>
      <c r="P573" s="9" t="str">
        <f>IF(A573="",
   B573,
   INDEX($P:$P,MATCH(A573,$B:$B,0))&amp; "." &amp; IF(O573=1,"0","1")&amp; "." &amp; B573)</f>
        <v>HE.1.HE08.1.HE0803.1.HE080301.1.HE08030101.0.HE03020210-02</v>
      </c>
    </row>
    <row r="574" spans="1:16" x14ac:dyDescent="0.25">
      <c r="A574" s="19" t="s">
        <v>4768</v>
      </c>
      <c r="B574" s="19" t="s">
        <v>4724</v>
      </c>
      <c r="C574" s="19"/>
      <c r="D574" s="19" t="s">
        <v>5663</v>
      </c>
      <c r="E574" s="19" t="s">
        <v>991</v>
      </c>
      <c r="F574" s="19"/>
      <c r="G574" s="19"/>
      <c r="H574" s="19" t="s">
        <v>1972</v>
      </c>
      <c r="I574" s="19" t="s">
        <v>1974</v>
      </c>
      <c r="J574" s="19" t="s">
        <v>2853</v>
      </c>
      <c r="K574" s="20"/>
      <c r="L574" s="20">
        <f>LEN(B574)</f>
        <v>13</v>
      </c>
      <c r="M574" s="21" t="str">
        <f>IF(ISNUMBER(SEARCH("-??",B574)), "MÕÕDIK", VLOOKUP(L574,Abiinfo!C:D,2,0))</f>
        <v>MÕÕDIK</v>
      </c>
      <c r="N574" s="9" t="str">
        <f>IF(A574="","",IF(COUNTIF($B:$B,TRIM(A574))=0,"#VANEM puudub",""))</f>
        <v/>
      </c>
      <c r="O574" s="9">
        <f>IF(ISNUMBER(SEARCH("-",B574)),1,0)</f>
        <v>1</v>
      </c>
      <c r="P574" s="9" t="str">
        <f>IF(A574="",
   B574,
   INDEX($P:$P,MATCH(A574,$B:$B,0))&amp; "." &amp; IF(O574=1,"0","1")&amp; "." &amp; B574)</f>
        <v>HE.1.HE08.1.HE0803.1.HE080301.1.HE08030101.0.HE08020101-04</v>
      </c>
    </row>
    <row r="575" spans="1:16" x14ac:dyDescent="0.25">
      <c r="A575" s="19" t="s">
        <v>4768</v>
      </c>
      <c r="B575" s="19" t="s">
        <v>5664</v>
      </c>
      <c r="C575" s="19"/>
      <c r="D575" s="19" t="s">
        <v>5665</v>
      </c>
      <c r="E575" s="19" t="s">
        <v>991</v>
      </c>
      <c r="F575" s="19"/>
      <c r="G575" s="19"/>
      <c r="H575" s="19" t="s">
        <v>1972</v>
      </c>
      <c r="I575" s="19" t="s">
        <v>1974</v>
      </c>
      <c r="J575" s="19" t="s">
        <v>2853</v>
      </c>
      <c r="K575" s="20"/>
      <c r="L575" s="20">
        <f>LEN(B575)</f>
        <v>13</v>
      </c>
      <c r="M575" s="21" t="str">
        <f>IF(ISNUMBER(SEARCH("-??",B575)), "MÕÕDIK", VLOOKUP(L575,Abiinfo!C:D,2,0))</f>
        <v>MÕÕDIK</v>
      </c>
      <c r="N575" s="9" t="str">
        <f>IF(A575="","",IF(COUNTIF($B:$B,TRIM(A575))=0,"#VANEM puudub",""))</f>
        <v/>
      </c>
      <c r="O575" s="9">
        <f>IF(ISNUMBER(SEARCH("-",B575)),1,0)</f>
        <v>1</v>
      </c>
      <c r="P575" s="9" t="str">
        <f>IF(A575="",
   B575,
   INDEX($P:$P,MATCH(A575,$B:$B,0))&amp; "." &amp; IF(O575=1,"0","1")&amp; "." &amp; B575)</f>
        <v>HE.1.HE08.1.HE0803.1.HE080301.1.HE08030101.0.HE08020101-06</v>
      </c>
    </row>
    <row r="576" spans="1:16" ht="41.4" x14ac:dyDescent="0.25">
      <c r="A576" s="19" t="s">
        <v>2904</v>
      </c>
      <c r="B576" s="19" t="s">
        <v>4770</v>
      </c>
      <c r="C576" s="19" t="s">
        <v>4771</v>
      </c>
      <c r="D576" s="19" t="s">
        <v>6083</v>
      </c>
      <c r="E576" s="19" t="s">
        <v>991</v>
      </c>
      <c r="F576" s="19"/>
      <c r="G576" s="19"/>
      <c r="H576" s="19"/>
      <c r="I576" s="19"/>
      <c r="J576" s="19"/>
      <c r="K576" s="20"/>
      <c r="L576" s="20">
        <f>LEN(B576)</f>
        <v>10</v>
      </c>
      <c r="M576" s="21" t="str">
        <f>IF(ISNUMBER(SEARCH("-??",B576)), "MÕÕDIK", VLOOKUP(L576,Abiinfo!C:D,2,0))</f>
        <v>teenus</v>
      </c>
      <c r="N576" s="9" t="str">
        <f>IF(A576="","",IF(COUNTIF($B:$B,TRIM(A576))=0,"#VANEM puudub",""))</f>
        <v/>
      </c>
      <c r="O576" s="9">
        <f>IF(ISNUMBER(SEARCH("-",B576)),1,0)</f>
        <v>0</v>
      </c>
      <c r="P576" s="9" t="str">
        <f>IF(A576="",
   B576,
   INDEX($P:$P,MATCH(A576,$B:$B,0))&amp; "." &amp; IF(O576=1,"0","1")&amp; "." &amp; B576)</f>
        <v>HE.1.HE08.1.HE0803.1.HE080301.1.HE08030102</v>
      </c>
    </row>
    <row r="577" spans="1:16" x14ac:dyDescent="0.25">
      <c r="A577" s="19" t="s">
        <v>4770</v>
      </c>
      <c r="B577" s="19" t="s">
        <v>1106</v>
      </c>
      <c r="C577" s="19"/>
      <c r="D577" s="19" t="s">
        <v>4772</v>
      </c>
      <c r="E577" s="19" t="s">
        <v>991</v>
      </c>
      <c r="F577" s="19"/>
      <c r="G577" s="19"/>
      <c r="H577" s="19" t="s">
        <v>1972</v>
      </c>
      <c r="I577" s="19" t="s">
        <v>1974</v>
      </c>
      <c r="J577" s="19" t="s">
        <v>2853</v>
      </c>
      <c r="K577" s="20"/>
      <c r="L577" s="20">
        <f>LEN(B577)</f>
        <v>13</v>
      </c>
      <c r="M577" s="21" t="str">
        <f>IF(ISNUMBER(SEARCH("-??",B577)), "MÕÕDIK", VLOOKUP(L577,Abiinfo!C:D,2,0))</f>
        <v>MÕÕDIK</v>
      </c>
      <c r="N577" s="9" t="str">
        <f>IF(A577="","",IF(COUNTIF($B:$B,TRIM(A577))=0,"#VANEM puudub",""))</f>
        <v/>
      </c>
      <c r="O577" s="9">
        <f>IF(ISNUMBER(SEARCH("-",B577)),1,0)</f>
        <v>1</v>
      </c>
      <c r="P577" s="9" t="str">
        <f>IF(A577="",
   B577,
   INDEX($P:$P,MATCH(A577,$B:$B,0))&amp; "." &amp; IF(O577=1,"0","1")&amp; "." &amp; B577)</f>
        <v>HE.1.HE08.1.HE0803.1.HE080301.1.HE08030102.0.HE03020205-01</v>
      </c>
    </row>
    <row r="578" spans="1:16" x14ac:dyDescent="0.25">
      <c r="A578" s="19" t="s">
        <v>4770</v>
      </c>
      <c r="B578" s="19" t="s">
        <v>1107</v>
      </c>
      <c r="C578" s="19"/>
      <c r="D578" s="19" t="s">
        <v>4773</v>
      </c>
      <c r="E578" s="19" t="s">
        <v>991</v>
      </c>
      <c r="F578" s="19"/>
      <c r="G578" s="19"/>
      <c r="H578" s="19" t="s">
        <v>1972</v>
      </c>
      <c r="I578" s="19" t="s">
        <v>17</v>
      </c>
      <c r="J578" s="19" t="s">
        <v>2853</v>
      </c>
      <c r="K578" s="20"/>
      <c r="L578" s="20">
        <f>LEN(B578)</f>
        <v>13</v>
      </c>
      <c r="M578" s="21" t="str">
        <f>IF(ISNUMBER(SEARCH("-??",B578)), "MÕÕDIK", VLOOKUP(L578,Abiinfo!C:D,2,0))</f>
        <v>MÕÕDIK</v>
      </c>
      <c r="N578" s="9" t="str">
        <f>IF(A578="","",IF(COUNTIF($B:$B,TRIM(A578))=0,"#VANEM puudub",""))</f>
        <v/>
      </c>
      <c r="O578" s="9">
        <f>IF(ISNUMBER(SEARCH("-",B578)),1,0)</f>
        <v>1</v>
      </c>
      <c r="P578" s="9" t="str">
        <f>IF(A578="",
   B578,
   INDEX($P:$P,MATCH(A578,$B:$B,0))&amp; "." &amp; IF(O578=1,"0","1")&amp; "." &amp; B578)</f>
        <v>HE.1.HE08.1.HE0803.1.HE080301.1.HE08030102.0.HE03020209-01</v>
      </c>
    </row>
    <row r="579" spans="1:16" x14ac:dyDescent="0.25">
      <c r="A579" s="19" t="s">
        <v>4770</v>
      </c>
      <c r="B579" s="19" t="s">
        <v>1411</v>
      </c>
      <c r="C579" s="19"/>
      <c r="D579" s="19" t="s">
        <v>5666</v>
      </c>
      <c r="E579" s="19" t="s">
        <v>991</v>
      </c>
      <c r="F579" s="19"/>
      <c r="G579" s="19"/>
      <c r="H579" s="19" t="s">
        <v>1972</v>
      </c>
      <c r="I579" s="19" t="s">
        <v>1974</v>
      </c>
      <c r="J579" s="19" t="s">
        <v>2853</v>
      </c>
      <c r="K579" s="20"/>
      <c r="L579" s="20">
        <f>LEN(B579)</f>
        <v>13</v>
      </c>
      <c r="M579" s="21" t="str">
        <f>IF(ISNUMBER(SEARCH("-??",B579)), "MÕÕDIK", VLOOKUP(L579,Abiinfo!C:D,2,0))</f>
        <v>MÕÕDIK</v>
      </c>
      <c r="N579" s="9" t="str">
        <f>IF(A579="","",IF(COUNTIF($B:$B,TRIM(A579))=0,"#VANEM puudub",""))</f>
        <v/>
      </c>
      <c r="O579" s="9">
        <f>IF(ISNUMBER(SEARCH("-",B579)),1,0)</f>
        <v>1</v>
      </c>
      <c r="P579" s="9" t="str">
        <f>IF(A579="",
   B579,
   INDEX($P:$P,MATCH(A579,$B:$B,0))&amp; "." &amp; IF(O579=1,"0","1")&amp; "." &amp; B579)</f>
        <v>HE.1.HE08.1.HE0803.1.HE080301.1.HE08030102.0.HE03020212-02</v>
      </c>
    </row>
    <row r="580" spans="1:16" x14ac:dyDescent="0.25">
      <c r="A580" s="19" t="s">
        <v>4770</v>
      </c>
      <c r="B580" s="19" t="s">
        <v>1412</v>
      </c>
      <c r="C580" s="19"/>
      <c r="D580" s="19" t="s">
        <v>5667</v>
      </c>
      <c r="E580" s="19" t="s">
        <v>991</v>
      </c>
      <c r="F580" s="19"/>
      <c r="G580" s="19"/>
      <c r="H580" s="19" t="s">
        <v>1972</v>
      </c>
      <c r="I580" s="19" t="s">
        <v>1974</v>
      </c>
      <c r="J580" s="19" t="s">
        <v>2853</v>
      </c>
      <c r="K580" s="20"/>
      <c r="L580" s="20">
        <f>LEN(B580)</f>
        <v>13</v>
      </c>
      <c r="M580" s="21" t="str">
        <f>IF(ISNUMBER(SEARCH("-??",B580)), "MÕÕDIK", VLOOKUP(L580,Abiinfo!C:D,2,0))</f>
        <v>MÕÕDIK</v>
      </c>
      <c r="N580" s="9" t="str">
        <f>IF(A580="","",IF(COUNTIF($B:$B,TRIM(A580))=0,"#VANEM puudub",""))</f>
        <v/>
      </c>
      <c r="O580" s="9">
        <f>IF(ISNUMBER(SEARCH("-",B580)),1,0)</f>
        <v>1</v>
      </c>
      <c r="P580" s="9" t="str">
        <f>IF(A580="",
   B580,
   INDEX($P:$P,MATCH(A580,$B:$B,0))&amp; "." &amp; IF(O580=1,"0","1")&amp; "." &amp; B580)</f>
        <v>HE.1.HE08.1.HE0803.1.HE080301.1.HE08030102.0.HE03020213-01</v>
      </c>
    </row>
    <row r="581" spans="1:16" ht="27.6" x14ac:dyDescent="0.25">
      <c r="A581" s="19" t="s">
        <v>2904</v>
      </c>
      <c r="B581" s="19" t="s">
        <v>4774</v>
      </c>
      <c r="C581" s="19" t="s">
        <v>4775</v>
      </c>
      <c r="D581" s="19" t="s">
        <v>6084</v>
      </c>
      <c r="E581" s="19" t="s">
        <v>991</v>
      </c>
      <c r="F581" s="19"/>
      <c r="G581" s="19"/>
      <c r="H581" s="19"/>
      <c r="I581" s="19"/>
      <c r="J581" s="19"/>
      <c r="K581" s="20"/>
      <c r="L581" s="20">
        <f>LEN(B581)</f>
        <v>10</v>
      </c>
      <c r="M581" s="21" t="str">
        <f>IF(ISNUMBER(SEARCH("-??",B581)), "MÕÕDIK", VLOOKUP(L581,Abiinfo!C:D,2,0))</f>
        <v>teenus</v>
      </c>
      <c r="N581" s="9" t="str">
        <f>IF(A581="","",IF(COUNTIF($B:$B,TRIM(A581))=0,"#VANEM puudub",""))</f>
        <v/>
      </c>
      <c r="O581" s="9">
        <f>IF(ISNUMBER(SEARCH("-",B581)),1,0)</f>
        <v>0</v>
      </c>
      <c r="P581" s="9" t="str">
        <f>IF(A581="",
   B581,
   INDEX($P:$P,MATCH(A581,$B:$B,0))&amp; "." &amp; IF(O581=1,"0","1")&amp; "." &amp; B581)</f>
        <v>HE.1.HE08.1.HE0803.1.HE080301.1.HE08030103</v>
      </c>
    </row>
    <row r="582" spans="1:16" x14ac:dyDescent="0.25">
      <c r="A582" s="19" t="s">
        <v>4774</v>
      </c>
      <c r="B582" s="19" t="s">
        <v>4723</v>
      </c>
      <c r="C582" s="19"/>
      <c r="D582" s="19" t="s">
        <v>5668</v>
      </c>
      <c r="E582" s="19" t="s">
        <v>991</v>
      </c>
      <c r="F582" s="19"/>
      <c r="G582" s="19"/>
      <c r="H582" s="19" t="s">
        <v>1972</v>
      </c>
      <c r="I582" s="19"/>
      <c r="J582" s="19" t="s">
        <v>2853</v>
      </c>
      <c r="K582" s="20"/>
      <c r="L582" s="20">
        <f>LEN(B582)</f>
        <v>13</v>
      </c>
      <c r="M582" s="21" t="str">
        <f>IF(ISNUMBER(SEARCH("-??",B582)), "MÕÕDIK", VLOOKUP(L582,Abiinfo!C:D,2,0))</f>
        <v>MÕÕDIK</v>
      </c>
      <c r="N582" s="9" t="str">
        <f>IF(A582="","",IF(COUNTIF($B:$B,TRIM(A582))=0,"#VANEM puudub",""))</f>
        <v/>
      </c>
      <c r="O582" s="9">
        <f>IF(ISNUMBER(SEARCH("-",B582)),1,0)</f>
        <v>1</v>
      </c>
      <c r="P582" s="9" t="str">
        <f>IF(A582="",
   B582,
   INDEX($P:$P,MATCH(A582,$B:$B,0))&amp; "." &amp; IF(O582=1,"0","1")&amp; "." &amp; B582)</f>
        <v>HE.1.HE08.1.HE0803.1.HE080301.1.HE08030103.0.HE03020207-05</v>
      </c>
    </row>
    <row r="583" spans="1:16" x14ac:dyDescent="0.25">
      <c r="A583" s="19" t="s">
        <v>4774</v>
      </c>
      <c r="B583" s="19" t="s">
        <v>5669</v>
      </c>
      <c r="C583" s="19"/>
      <c r="D583" s="19" t="s">
        <v>5670</v>
      </c>
      <c r="E583" s="19" t="s">
        <v>991</v>
      </c>
      <c r="F583" s="19"/>
      <c r="G583" s="19"/>
      <c r="H583" s="19" t="s">
        <v>1972</v>
      </c>
      <c r="I583" s="19" t="s">
        <v>1974</v>
      </c>
      <c r="J583" s="19" t="s">
        <v>2853</v>
      </c>
      <c r="K583" s="20"/>
      <c r="L583" s="20">
        <f>LEN(B583)</f>
        <v>13</v>
      </c>
      <c r="M583" s="21" t="str">
        <f>IF(ISNUMBER(SEARCH("-??",B583)), "MÕÕDIK", VLOOKUP(L583,Abiinfo!C:D,2,0))</f>
        <v>MÕÕDIK</v>
      </c>
      <c r="N583" s="9" t="str">
        <f>IF(A583="","",IF(COUNTIF($B:$B,TRIM(A583))=0,"#VANEM puudub",""))</f>
        <v/>
      </c>
      <c r="O583" s="9">
        <f>IF(ISNUMBER(SEARCH("-",B583)),1,0)</f>
        <v>1</v>
      </c>
      <c r="P583" s="9" t="str">
        <f>IF(A583="",
   B583,
   INDEX($P:$P,MATCH(A583,$B:$B,0))&amp; "." &amp; IF(O583=1,"0","1")&amp; "." &amp; B583)</f>
        <v>HE.1.HE08.1.HE0803.1.HE080301.1.HE08030103.0.HE08030103-01</v>
      </c>
    </row>
    <row r="584" spans="1:16" ht="55.2" x14ac:dyDescent="0.25">
      <c r="A584" s="19" t="s">
        <v>1024</v>
      </c>
      <c r="B584" s="19" t="s">
        <v>2895</v>
      </c>
      <c r="C584" s="19" t="s">
        <v>3103</v>
      </c>
      <c r="D584" s="19" t="s">
        <v>2909</v>
      </c>
      <c r="E584" s="19" t="s">
        <v>11</v>
      </c>
      <c r="F584" s="19" t="s">
        <v>42</v>
      </c>
      <c r="G584" s="19"/>
      <c r="H584" s="19"/>
      <c r="I584" s="19"/>
      <c r="J584" s="19"/>
      <c r="K584" s="20"/>
      <c r="L584" s="20">
        <f>LEN(B584)</f>
        <v>4</v>
      </c>
      <c r="M584" s="21" t="str">
        <f>IF(ISNUMBER(SEARCH("-??",B584)), "MÕÕDIK", VLOOKUP(L584,Abiinfo!C:D,2,0))</f>
        <v>programm</v>
      </c>
      <c r="N584" s="9" t="str">
        <f>IF(A584="","",IF(COUNTIF($B:$B,TRIM(A584))=0,"#VANEM puudub",""))</f>
        <v/>
      </c>
      <c r="O584" s="9">
        <f>IF(ISNUMBER(SEARCH("-",B584)),1,0)</f>
        <v>0</v>
      </c>
      <c r="P584" s="9" t="str">
        <f>IF(A584="",
   B584,
   INDEX($P:$P,MATCH(A584,$B:$B,0))&amp; "." &amp; IF(O584=1,"0","1")&amp; "." &amp; B584)</f>
        <v>HE.1.HE09</v>
      </c>
    </row>
    <row r="585" spans="1:16" ht="27.6" x14ac:dyDescent="0.25">
      <c r="A585" s="19" t="s">
        <v>2895</v>
      </c>
      <c r="B585" s="19" t="s">
        <v>2896</v>
      </c>
      <c r="C585" s="19"/>
      <c r="D585" s="19" t="s">
        <v>2897</v>
      </c>
      <c r="E585" s="19" t="s">
        <v>11</v>
      </c>
      <c r="F585" s="19"/>
      <c r="G585" s="19"/>
      <c r="H585" s="19" t="s">
        <v>1971</v>
      </c>
      <c r="I585" s="19" t="s">
        <v>1975</v>
      </c>
      <c r="J585" s="19" t="s">
        <v>3124</v>
      </c>
      <c r="K585" s="20"/>
      <c r="L585" s="20">
        <f>LEN(B585)</f>
        <v>7</v>
      </c>
      <c r="M585" s="21" t="str">
        <f>IF(ISNUMBER(SEARCH("-??",B585)), "MÕÕDIK", VLOOKUP(L585,Abiinfo!C:D,2,0))</f>
        <v>MÕÕDIK</v>
      </c>
      <c r="N585" s="9" t="str">
        <f>IF(A585="","",IF(COUNTIF($B:$B,TRIM(A585))=0,"#VANEM puudub",""))</f>
        <v/>
      </c>
      <c r="O585" s="9">
        <f>IF(ISNUMBER(SEARCH("-",B585)),1,0)</f>
        <v>1</v>
      </c>
      <c r="P585" s="9" t="str">
        <f>IF(A585="",
   B585,
   INDEX($P:$P,MATCH(A585,$B:$B,0))&amp; "." &amp; IF(O585=1,"0","1")&amp; "." &amp; B585)</f>
        <v>HE.1.HE09.0.HE09-01</v>
      </c>
    </row>
    <row r="586" spans="1:16" x14ac:dyDescent="0.25">
      <c r="A586" s="19" t="s">
        <v>2895</v>
      </c>
      <c r="B586" s="19" t="s">
        <v>2898</v>
      </c>
      <c r="C586" s="19"/>
      <c r="D586" s="19" t="s">
        <v>3109</v>
      </c>
      <c r="E586" s="19" t="s">
        <v>11</v>
      </c>
      <c r="F586" s="19"/>
      <c r="G586" s="19"/>
      <c r="H586" s="19" t="s">
        <v>1971</v>
      </c>
      <c r="I586" s="19" t="s">
        <v>1975</v>
      </c>
      <c r="J586" s="19" t="s">
        <v>12</v>
      </c>
      <c r="K586" s="20"/>
      <c r="L586" s="20">
        <f>LEN(B586)</f>
        <v>7</v>
      </c>
      <c r="M586" s="21" t="str">
        <f>IF(ISNUMBER(SEARCH("-??",B586)), "MÕÕDIK", VLOOKUP(L586,Abiinfo!C:D,2,0))</f>
        <v>MÕÕDIK</v>
      </c>
      <c r="N586" s="9" t="str">
        <f>IF(A586="","",IF(COUNTIF($B:$B,TRIM(A586))=0,"#VANEM puudub",""))</f>
        <v/>
      </c>
      <c r="O586" s="9">
        <f>IF(ISNUMBER(SEARCH("-",B586)),1,0)</f>
        <v>1</v>
      </c>
      <c r="P586" s="9" t="str">
        <f>IF(A586="",
   B586,
   INDEX($P:$P,MATCH(A586,$B:$B,0))&amp; "." &amp; IF(O586=1,"0","1")&amp; "." &amp; B586)</f>
        <v>HE.1.HE09.0.HE09-02</v>
      </c>
    </row>
    <row r="587" spans="1:16" ht="27.6" x14ac:dyDescent="0.25">
      <c r="A587" s="19" t="s">
        <v>2895</v>
      </c>
      <c r="B587" s="19" t="s">
        <v>5138</v>
      </c>
      <c r="C587" s="19"/>
      <c r="D587" s="19" t="s">
        <v>1116</v>
      </c>
      <c r="E587" s="19" t="s">
        <v>11</v>
      </c>
      <c r="F587" s="19"/>
      <c r="G587" s="19"/>
      <c r="H587" s="19" t="s">
        <v>1971</v>
      </c>
      <c r="I587" s="19" t="s">
        <v>1975</v>
      </c>
      <c r="J587" s="19" t="s">
        <v>3125</v>
      </c>
      <c r="K587" s="20"/>
      <c r="L587" s="20">
        <f>LEN(B587)</f>
        <v>7</v>
      </c>
      <c r="M587" s="21" t="str">
        <f>IF(ISNUMBER(SEARCH("-??",B587)), "MÕÕDIK", VLOOKUP(L587,Abiinfo!C:D,2,0))</f>
        <v>MÕÕDIK</v>
      </c>
      <c r="N587" s="9" t="str">
        <f>IF(A587="","",IF(COUNTIF($B:$B,TRIM(A587))=0,"#VANEM puudub",""))</f>
        <v/>
      </c>
      <c r="O587" s="9">
        <f>IF(ISNUMBER(SEARCH("-",B587)),1,0)</f>
        <v>1</v>
      </c>
      <c r="P587" s="9" t="str">
        <f>IF(A587="",
   B587,
   INDEX($P:$P,MATCH(A587,$B:$B,0))&amp; "." &amp; IF(O587=1,"0","1")&amp; "." &amp; B587)</f>
        <v>HE.1.HE09.0.HE09-03</v>
      </c>
    </row>
    <row r="588" spans="1:16" ht="41.4" x14ac:dyDescent="0.25">
      <c r="A588" s="22" t="s">
        <v>2895</v>
      </c>
      <c r="B588" s="22" t="s">
        <v>5139</v>
      </c>
      <c r="C588" s="22"/>
      <c r="D588" s="22" t="s">
        <v>1117</v>
      </c>
      <c r="E588" s="22" t="s">
        <v>11</v>
      </c>
      <c r="F588" s="22"/>
      <c r="G588" s="22"/>
      <c r="H588" s="22" t="s">
        <v>1971</v>
      </c>
      <c r="I588" s="22" t="s">
        <v>1974</v>
      </c>
      <c r="J588" s="22" t="s">
        <v>3125</v>
      </c>
      <c r="K588" s="20"/>
      <c r="L588" s="20">
        <f>LEN(B588)</f>
        <v>7</v>
      </c>
      <c r="M588" s="21" t="str">
        <f>IF(ISNUMBER(SEARCH("-??",B588)), "MÕÕDIK", VLOOKUP(L588,Abiinfo!C:D,2,0))</f>
        <v>MÕÕDIK</v>
      </c>
      <c r="N588" s="9" t="str">
        <f>IF(A588="","",IF(COUNTIF($B:$B,TRIM(A588))=0,"#VANEM puudub",""))</f>
        <v/>
      </c>
      <c r="O588" s="9">
        <f>IF(ISNUMBER(SEARCH("-",B588)),1,0)</f>
        <v>1</v>
      </c>
      <c r="P588" s="9" t="str">
        <f>IF(A588="",
   B588,
   INDEX($P:$P,MATCH(A588,$B:$B,0))&amp; "." &amp; IF(O588=1,"0","1")&amp; "." &amp; B588)</f>
        <v>HE.1.HE09.0.HE09-04</v>
      </c>
    </row>
    <row r="589" spans="1:16" ht="55.2" x14ac:dyDescent="0.25">
      <c r="A589" s="19" t="s">
        <v>2895</v>
      </c>
      <c r="B589" s="19" t="s">
        <v>5148</v>
      </c>
      <c r="C589" s="19"/>
      <c r="D589" s="19" t="s">
        <v>5149</v>
      </c>
      <c r="E589" s="19" t="s">
        <v>11</v>
      </c>
      <c r="F589" s="19"/>
      <c r="G589" s="19" t="s">
        <v>5150</v>
      </c>
      <c r="H589" s="19" t="s">
        <v>1971</v>
      </c>
      <c r="I589" s="19" t="s">
        <v>1974</v>
      </c>
      <c r="J589" s="19" t="s">
        <v>5151</v>
      </c>
      <c r="K589" s="20"/>
      <c r="L589" s="20">
        <f>LEN(B589)</f>
        <v>7</v>
      </c>
      <c r="M589" s="21" t="str">
        <f>IF(ISNUMBER(SEARCH("-??",B589)), "MÕÕDIK", VLOOKUP(L589,Abiinfo!C:D,2,0))</f>
        <v>MÕÕDIK</v>
      </c>
      <c r="N589" s="9" t="str">
        <f>IF(A589="","",IF(COUNTIF($B:$B,TRIM(A589))=0,"#VANEM puudub",""))</f>
        <v/>
      </c>
      <c r="O589" s="9">
        <f>IF(ISNUMBER(SEARCH("-",B589)),1,0)</f>
        <v>1</v>
      </c>
      <c r="P589" s="9" t="str">
        <f>IF(A589="",
   B589,
   INDEX($P:$P,MATCH(A589,$B:$B,0))&amp; "." &amp; IF(O589=1,"0","1")&amp; "." &amp; B589)</f>
        <v>HE.1.HE09.0.HE09-05</v>
      </c>
    </row>
    <row r="590" spans="1:16" ht="55.2" x14ac:dyDescent="0.25">
      <c r="A590" s="19" t="s">
        <v>2895</v>
      </c>
      <c r="B590" s="19" t="s">
        <v>3896</v>
      </c>
      <c r="C590" s="19" t="s">
        <v>4730</v>
      </c>
      <c r="D590" s="19" t="s">
        <v>3897</v>
      </c>
      <c r="E590" s="19" t="s">
        <v>11</v>
      </c>
      <c r="F590" s="19"/>
      <c r="G590" s="19"/>
      <c r="H590" s="19"/>
      <c r="I590" s="19"/>
      <c r="J590" s="19"/>
      <c r="K590" s="20"/>
      <c r="L590" s="20">
        <f>LEN(B590)</f>
        <v>6</v>
      </c>
      <c r="M590" s="21" t="str">
        <f>IF(ISNUMBER(SEARCH("-??",B590)), "MÕÕDIK", VLOOKUP(L590,Abiinfo!C:D,2,0))</f>
        <v>meede</v>
      </c>
      <c r="N590" s="9" t="str">
        <f>IF(A590="","",IF(COUNTIF($B:$B,TRIM(A590))=0,"#VANEM puudub",""))</f>
        <v/>
      </c>
      <c r="O590" s="9">
        <f>IF(ISNUMBER(SEARCH("-",B590)),1,0)</f>
        <v>0</v>
      </c>
      <c r="P590" s="9" t="str">
        <f>IF(A590="",
   B590,
   INDEX($P:$P,MATCH(A590,$B:$B,0))&amp; "." &amp; IF(O590=1,"0","1")&amp; "." &amp; B590)</f>
        <v>HE.1.HE09.1.HE0903</v>
      </c>
    </row>
    <row r="591" spans="1:16" ht="27.6" x14ac:dyDescent="0.25">
      <c r="A591" s="19" t="s">
        <v>3896</v>
      </c>
      <c r="B591" s="19" t="s">
        <v>3898</v>
      </c>
      <c r="C591" s="19" t="s">
        <v>5681</v>
      </c>
      <c r="D591" s="19" t="s">
        <v>3899</v>
      </c>
      <c r="E591" s="19" t="s">
        <v>11</v>
      </c>
      <c r="F591" s="19"/>
      <c r="G591" s="19"/>
      <c r="H591" s="19"/>
      <c r="I591" s="19"/>
      <c r="J591" s="19"/>
      <c r="K591" s="20"/>
      <c r="L591" s="20">
        <f>LEN(B591)</f>
        <v>8</v>
      </c>
      <c r="M591" s="21" t="str">
        <f>IF(ISNUMBER(SEARCH("-??",B591)), "MÕÕDIK", VLOOKUP(L591,Abiinfo!C:D,2,0))</f>
        <v>programmi tegevus</v>
      </c>
      <c r="N591" s="9" t="str">
        <f>IF(A591="","",IF(COUNTIF($B:$B,TRIM(A591))=0,"#VANEM puudub",""))</f>
        <v/>
      </c>
      <c r="O591" s="9">
        <f>IF(ISNUMBER(SEARCH("-",B591)),1,0)</f>
        <v>0</v>
      </c>
      <c r="P591" s="9" t="str">
        <f>IF(A591="",
   B591,
   INDEX($P:$P,MATCH(A591,$B:$B,0))&amp; "." &amp; IF(O591=1,"0","1")&amp; "." &amp; B591)</f>
        <v>HE.1.HE09.1.HE0903.1.HE090301</v>
      </c>
    </row>
    <row r="592" spans="1:16" ht="41.4" x14ac:dyDescent="0.25">
      <c r="A592" s="19" t="s">
        <v>3898</v>
      </c>
      <c r="B592" s="19" t="s">
        <v>3900</v>
      </c>
      <c r="C592" s="19"/>
      <c r="D592" s="19" t="s">
        <v>1114</v>
      </c>
      <c r="E592" s="19" t="s">
        <v>11</v>
      </c>
      <c r="F592" s="19"/>
      <c r="G592" s="19"/>
      <c r="H592" s="19" t="s">
        <v>1973</v>
      </c>
      <c r="I592" s="19" t="s">
        <v>1974</v>
      </c>
      <c r="J592" s="19" t="s">
        <v>1113</v>
      </c>
      <c r="K592" s="20"/>
      <c r="L592" s="20">
        <f>LEN(B592)</f>
        <v>11</v>
      </c>
      <c r="M592" s="21" t="str">
        <f>IF(ISNUMBER(SEARCH("-??",B592)), "MÕÕDIK", VLOOKUP(L592,Abiinfo!C:D,2,0))</f>
        <v>MÕÕDIK</v>
      </c>
      <c r="N592" s="9" t="str">
        <f>IF(A592="","",IF(COUNTIF($B:$B,TRIM(A592))=0,"#VANEM puudub",""))</f>
        <v/>
      </c>
      <c r="O592" s="9">
        <f>IF(ISNUMBER(SEARCH("-",B592)),1,0)</f>
        <v>1</v>
      </c>
      <c r="P592" s="9" t="str">
        <f>IF(A592="",
   B592,
   INDEX($P:$P,MATCH(A592,$B:$B,0))&amp; "." &amp; IF(O592=1,"0","1")&amp; "." &amp; B592)</f>
        <v>HE.1.HE09.1.HE0903.1.HE090301.0.HE090301-02</v>
      </c>
    </row>
    <row r="593" spans="1:16" ht="41.4" x14ac:dyDescent="0.25">
      <c r="A593" s="19" t="s">
        <v>3898</v>
      </c>
      <c r="B593" s="19" t="s">
        <v>3901</v>
      </c>
      <c r="C593" s="19"/>
      <c r="D593" s="19" t="s">
        <v>1115</v>
      </c>
      <c r="E593" s="19" t="s">
        <v>11</v>
      </c>
      <c r="F593" s="19"/>
      <c r="G593" s="19"/>
      <c r="H593" s="19" t="s">
        <v>1973</v>
      </c>
      <c r="I593" s="19" t="s">
        <v>1974</v>
      </c>
      <c r="J593" s="19" t="s">
        <v>1113</v>
      </c>
      <c r="K593" s="20"/>
      <c r="L593" s="20">
        <f>LEN(B593)</f>
        <v>11</v>
      </c>
      <c r="M593" s="21" t="str">
        <f>IF(ISNUMBER(SEARCH("-??",B593)), "MÕÕDIK", VLOOKUP(L593,Abiinfo!C:D,2,0))</f>
        <v>MÕÕDIK</v>
      </c>
      <c r="N593" s="9" t="str">
        <f>IF(A593="","",IF(COUNTIF($B:$B,TRIM(A593))=0,"#VANEM puudub",""))</f>
        <v/>
      </c>
      <c r="O593" s="9">
        <f>IF(ISNUMBER(SEARCH("-",B593)),1,0)</f>
        <v>1</v>
      </c>
      <c r="P593" s="9" t="str">
        <f>IF(A593="",
   B593,
   INDEX($P:$P,MATCH(A593,$B:$B,0))&amp; "." &amp; IF(O593=1,"0","1")&amp; "." &amp; B593)</f>
        <v>HE.1.HE09.1.HE0903.1.HE090301.0.HE090301-03</v>
      </c>
    </row>
    <row r="594" spans="1:16" ht="41.4" x14ac:dyDescent="0.25">
      <c r="A594" s="19" t="s">
        <v>3898</v>
      </c>
      <c r="B594" s="19" t="s">
        <v>4057</v>
      </c>
      <c r="C594" s="19"/>
      <c r="D594" s="19" t="s">
        <v>4058</v>
      </c>
      <c r="E594" s="19" t="s">
        <v>11</v>
      </c>
      <c r="F594" s="19"/>
      <c r="G594" s="19"/>
      <c r="H594" s="19" t="s">
        <v>1973</v>
      </c>
      <c r="I594" s="19" t="s">
        <v>1974</v>
      </c>
      <c r="J594" s="19" t="s">
        <v>3200</v>
      </c>
      <c r="K594" s="20"/>
      <c r="L594" s="20">
        <f>LEN(B594)</f>
        <v>11</v>
      </c>
      <c r="M594" s="21" t="str">
        <f>IF(ISNUMBER(SEARCH("-??",B594)), "MÕÕDIK", VLOOKUP(L594,Abiinfo!C:D,2,0))</f>
        <v>MÕÕDIK</v>
      </c>
      <c r="N594" s="9" t="str">
        <f>IF(A594="","",IF(COUNTIF($B:$B,TRIM(A594))=0,"#VANEM puudub",""))</f>
        <v/>
      </c>
      <c r="O594" s="9">
        <f>IF(ISNUMBER(SEARCH("-",B594)),1,0)</f>
        <v>1</v>
      </c>
      <c r="P594" s="9" t="str">
        <f>IF(A594="",
   B594,
   INDEX($P:$P,MATCH(A594,$B:$B,0))&amp; "." &amp; IF(O594=1,"0","1")&amp; "." &amp; B594)</f>
        <v>HE.1.HE09.1.HE0903.1.HE090301.0.HE090301-06</v>
      </c>
    </row>
    <row r="595" spans="1:16" ht="55.2" x14ac:dyDescent="0.25">
      <c r="A595" s="19" t="s">
        <v>3898</v>
      </c>
      <c r="B595" s="19" t="s">
        <v>1110</v>
      </c>
      <c r="C595" s="19" t="s">
        <v>5354</v>
      </c>
      <c r="D595" s="19" t="s">
        <v>5674</v>
      </c>
      <c r="E595" s="19" t="s">
        <v>16</v>
      </c>
      <c r="F595" s="19"/>
      <c r="G595" s="19"/>
      <c r="H595" s="19"/>
      <c r="I595" s="19"/>
      <c r="J595" s="19"/>
      <c r="K595" s="20"/>
      <c r="L595" s="20">
        <f>LEN(B595)</f>
        <v>10</v>
      </c>
      <c r="M595" s="21" t="str">
        <f>IF(ISNUMBER(SEARCH("-??",B595)), "MÕÕDIK", VLOOKUP(L595,Abiinfo!C:D,2,0))</f>
        <v>teenus</v>
      </c>
      <c r="N595" s="9" t="str">
        <f>IF(A595="","",IF(COUNTIF($B:$B,TRIM(A595))=0,"#VANEM puudub",""))</f>
        <v/>
      </c>
      <c r="O595" s="9">
        <f>IF(ISNUMBER(SEARCH("-",B595)),1,0)</f>
        <v>0</v>
      </c>
      <c r="P595" s="9" t="str">
        <f>IF(A595="",
   B595,
   INDEX($P:$P,MATCH(A595,$B:$B,0))&amp; "." &amp; IF(O595=1,"0","1")&amp; "." &amp; B595)</f>
        <v>HE.1.HE09.1.HE0903.1.HE090301.1.HE03030101</v>
      </c>
    </row>
    <row r="596" spans="1:16" ht="41.4" x14ac:dyDescent="0.25">
      <c r="A596" s="19" t="s">
        <v>1110</v>
      </c>
      <c r="B596" s="19" t="s">
        <v>1111</v>
      </c>
      <c r="C596" s="19"/>
      <c r="D596" s="19" t="s">
        <v>1112</v>
      </c>
      <c r="E596" s="19" t="s">
        <v>16</v>
      </c>
      <c r="F596" s="19"/>
      <c r="G596" s="19"/>
      <c r="H596" s="19" t="s">
        <v>1971</v>
      </c>
      <c r="I596" s="19" t="s">
        <v>1974</v>
      </c>
      <c r="J596" s="19" t="s">
        <v>3200</v>
      </c>
      <c r="K596" s="20"/>
      <c r="L596" s="20">
        <f>LEN(B596)</f>
        <v>13</v>
      </c>
      <c r="M596" s="21" t="str">
        <f>IF(ISNUMBER(SEARCH("-??",B596)), "MÕÕDIK", VLOOKUP(L596,Abiinfo!C:D,2,0))</f>
        <v>MÕÕDIK</v>
      </c>
      <c r="N596" s="9" t="str">
        <f>IF(A596="","",IF(COUNTIF($B:$B,TRIM(A596))=0,"#VANEM puudub",""))</f>
        <v/>
      </c>
      <c r="O596" s="9">
        <f>IF(ISNUMBER(SEARCH("-",B596)),1,0)</f>
        <v>1</v>
      </c>
      <c r="P596" s="9" t="str">
        <f>IF(A596="",
   B596,
   INDEX($P:$P,MATCH(A596,$B:$B,0))&amp; "." &amp; IF(O596=1,"0","1")&amp; "." &amp; B596)</f>
        <v>HE.1.HE09.1.HE0903.1.HE090301.1.HE03030101.0.HE03030101-01</v>
      </c>
    </row>
    <row r="597" spans="1:16" ht="41.4" x14ac:dyDescent="0.25">
      <c r="A597" s="19" t="s">
        <v>3898</v>
      </c>
      <c r="B597" s="19" t="s">
        <v>1118</v>
      </c>
      <c r="C597" s="19" t="s">
        <v>3902</v>
      </c>
      <c r="D597" s="19" t="s">
        <v>3903</v>
      </c>
      <c r="E597" s="19" t="s">
        <v>16</v>
      </c>
      <c r="F597" s="19"/>
      <c r="G597" s="19"/>
      <c r="H597" s="19"/>
      <c r="I597" s="19"/>
      <c r="J597" s="19"/>
      <c r="K597" s="20"/>
      <c r="L597" s="20">
        <f>LEN(B597)</f>
        <v>10</v>
      </c>
      <c r="M597" s="21" t="str">
        <f>IF(ISNUMBER(SEARCH("-??",B597)), "MÕÕDIK", VLOOKUP(L597,Abiinfo!C:D,2,0))</f>
        <v>teenus</v>
      </c>
      <c r="N597" s="9" t="str">
        <f>IF(A597="","",IF(COUNTIF($B:$B,TRIM(A597))=0,"#VANEM puudub",""))</f>
        <v/>
      </c>
      <c r="O597" s="9">
        <f>IF(ISNUMBER(SEARCH("-",B597)),1,0)</f>
        <v>0</v>
      </c>
      <c r="P597" s="9" t="str">
        <f>IF(A597="",
   B597,
   INDEX($P:$P,MATCH(A597,$B:$B,0))&amp; "." &amp; IF(O597=1,"0","1")&amp; "." &amp; B597)</f>
        <v>HE.1.HE09.1.HE0903.1.HE090301.1.HE04010101</v>
      </c>
    </row>
    <row r="598" spans="1:16" ht="41.4" x14ac:dyDescent="0.25">
      <c r="A598" s="19" t="s">
        <v>1118</v>
      </c>
      <c r="B598" s="19" t="s">
        <v>1119</v>
      </c>
      <c r="C598" s="19"/>
      <c r="D598" s="19" t="s">
        <v>3110</v>
      </c>
      <c r="E598" s="19" t="s">
        <v>16</v>
      </c>
      <c r="F598" s="19"/>
      <c r="G598" s="19"/>
      <c r="H598" s="19" t="s">
        <v>1971</v>
      </c>
      <c r="I598" s="19" t="s">
        <v>1974</v>
      </c>
      <c r="J598" s="19" t="s">
        <v>3200</v>
      </c>
      <c r="K598" s="20"/>
      <c r="L598" s="20">
        <f>LEN(B598)</f>
        <v>13</v>
      </c>
      <c r="M598" s="21" t="str">
        <f>IF(ISNUMBER(SEARCH("-??",B598)), "MÕÕDIK", VLOOKUP(L598,Abiinfo!C:D,2,0))</f>
        <v>MÕÕDIK</v>
      </c>
      <c r="N598" s="9" t="str">
        <f>IF(A598="","",IF(COUNTIF($B:$B,TRIM(A598))=0,"#VANEM puudub",""))</f>
        <v/>
      </c>
      <c r="O598" s="9">
        <f>IF(ISNUMBER(SEARCH("-",B598)),1,0)</f>
        <v>1</v>
      </c>
      <c r="P598" s="9" t="str">
        <f>IF(A598="",
   B598,
   INDEX($P:$P,MATCH(A598,$B:$B,0))&amp; "." &amp; IF(O598=1,"0","1")&amp; "." &amp; B598)</f>
        <v>HE.1.HE09.1.HE0903.1.HE090301.1.HE04010101.0.HE04010101-01</v>
      </c>
    </row>
    <row r="599" spans="1:16" ht="27.6" x14ac:dyDescent="0.25">
      <c r="A599" s="19" t="s">
        <v>3898</v>
      </c>
      <c r="B599" s="19" t="s">
        <v>1120</v>
      </c>
      <c r="C599" s="19" t="s">
        <v>3904</v>
      </c>
      <c r="D599" s="19" t="s">
        <v>3905</v>
      </c>
      <c r="E599" s="19" t="s">
        <v>16</v>
      </c>
      <c r="F599" s="19"/>
      <c r="G599" s="19"/>
      <c r="H599" s="19"/>
      <c r="I599" s="19"/>
      <c r="J599" s="19"/>
      <c r="K599" s="20"/>
      <c r="L599" s="20">
        <f>LEN(B599)</f>
        <v>10</v>
      </c>
      <c r="M599" s="21" t="str">
        <f>IF(ISNUMBER(SEARCH("-??",B599)), "MÕÕDIK", VLOOKUP(L599,Abiinfo!C:D,2,0))</f>
        <v>teenus</v>
      </c>
      <c r="N599" s="9" t="str">
        <f>IF(A599="","",IF(COUNTIF($B:$B,TRIM(A599))=0,"#VANEM puudub",""))</f>
        <v/>
      </c>
      <c r="O599" s="9">
        <f>IF(ISNUMBER(SEARCH("-",B599)),1,0)</f>
        <v>0</v>
      </c>
      <c r="P599" s="9" t="str">
        <f>IF(A599="",
   B599,
   INDEX($P:$P,MATCH(A599,$B:$B,0))&amp; "." &amp; IF(O599=1,"0","1")&amp; "." &amp; B599)</f>
        <v>HE.1.HE09.1.HE0903.1.HE090301.1.HE04010102</v>
      </c>
    </row>
    <row r="600" spans="1:16" ht="41.4" x14ac:dyDescent="0.25">
      <c r="A600" s="19" t="s">
        <v>1120</v>
      </c>
      <c r="B600" s="19" t="s">
        <v>1121</v>
      </c>
      <c r="C600" s="19"/>
      <c r="D600" s="19" t="s">
        <v>1273</v>
      </c>
      <c r="E600" s="19" t="s">
        <v>16</v>
      </c>
      <c r="F600" s="19"/>
      <c r="G600" s="19"/>
      <c r="H600" s="19" t="s">
        <v>1971</v>
      </c>
      <c r="I600" s="19" t="s">
        <v>1974</v>
      </c>
      <c r="J600" s="19" t="s">
        <v>3200</v>
      </c>
      <c r="K600" s="20"/>
      <c r="L600" s="20">
        <f>LEN(B600)</f>
        <v>13</v>
      </c>
      <c r="M600" s="21" t="str">
        <f>IF(ISNUMBER(SEARCH("-??",B600)), "MÕÕDIK", VLOOKUP(L600,Abiinfo!C:D,2,0))</f>
        <v>MÕÕDIK</v>
      </c>
      <c r="N600" s="9" t="str">
        <f>IF(A600="","",IF(COUNTIF($B:$B,TRIM(A600))=0,"#VANEM puudub",""))</f>
        <v/>
      </c>
      <c r="O600" s="9">
        <f>IF(ISNUMBER(SEARCH("-",B600)),1,0)</f>
        <v>1</v>
      </c>
      <c r="P600" s="9" t="str">
        <f>IF(A600="",
   B600,
   INDEX($P:$P,MATCH(A600,$B:$B,0))&amp; "." &amp; IF(O600=1,"0","1")&amp; "." &amp; B600)</f>
        <v>HE.1.HE09.1.HE0903.1.HE090301.1.HE04010102.0.HE04010102-01</v>
      </c>
    </row>
    <row r="601" spans="1:16" ht="27.6" x14ac:dyDescent="0.25">
      <c r="A601" s="19" t="s">
        <v>3898</v>
      </c>
      <c r="B601" s="19" t="s">
        <v>2642</v>
      </c>
      <c r="C601" s="19" t="s">
        <v>2643</v>
      </c>
      <c r="D601" s="19" t="s">
        <v>3906</v>
      </c>
      <c r="E601" s="19" t="s">
        <v>16</v>
      </c>
      <c r="F601" s="19"/>
      <c r="G601" s="19"/>
      <c r="H601" s="19"/>
      <c r="I601" s="19"/>
      <c r="J601" s="19"/>
      <c r="K601" s="20"/>
      <c r="L601" s="20">
        <f>LEN(B601)</f>
        <v>10</v>
      </c>
      <c r="M601" s="21" t="str">
        <f>IF(ISNUMBER(SEARCH("-??",B601)), "MÕÕDIK", VLOOKUP(L601,Abiinfo!C:D,2,0))</f>
        <v>teenus</v>
      </c>
      <c r="N601" s="9" t="str">
        <f>IF(A601="","",IF(COUNTIF($B:$B,TRIM(A601))=0,"#VANEM puudub",""))</f>
        <v/>
      </c>
      <c r="O601" s="9">
        <f>IF(ISNUMBER(SEARCH("-",B601)),1,0)</f>
        <v>0</v>
      </c>
      <c r="P601" s="9" t="str">
        <f>IF(A601="",
   B601,
   INDEX($P:$P,MATCH(A601,$B:$B,0))&amp; "." &amp; IF(O601=1,"0","1")&amp; "." &amp; B601)</f>
        <v>HE.1.HE09.1.HE0903.1.HE090301.1.HE04010103</v>
      </c>
    </row>
    <row r="602" spans="1:16" ht="41.4" x14ac:dyDescent="0.25">
      <c r="A602" s="19" t="s">
        <v>2642</v>
      </c>
      <c r="B602" s="19" t="s">
        <v>2644</v>
      </c>
      <c r="C602" s="19"/>
      <c r="D602" s="19" t="s">
        <v>2645</v>
      </c>
      <c r="E602" s="19" t="s">
        <v>16</v>
      </c>
      <c r="F602" s="19"/>
      <c r="G602" s="19"/>
      <c r="H602" s="19" t="s">
        <v>1971</v>
      </c>
      <c r="I602" s="19" t="s">
        <v>1974</v>
      </c>
      <c r="J602" s="19" t="s">
        <v>3200</v>
      </c>
      <c r="K602" s="20"/>
      <c r="L602" s="20">
        <f>LEN(B602)</f>
        <v>13</v>
      </c>
      <c r="M602" s="21" t="str">
        <f>IF(ISNUMBER(SEARCH("-??",B602)), "MÕÕDIK", VLOOKUP(L602,Abiinfo!C:D,2,0))</f>
        <v>MÕÕDIK</v>
      </c>
      <c r="N602" s="9" t="str">
        <f>IF(A602="","",IF(COUNTIF($B:$B,TRIM(A602))=0,"#VANEM puudub",""))</f>
        <v/>
      </c>
      <c r="O602" s="9">
        <f>IF(ISNUMBER(SEARCH("-",B602)),1,0)</f>
        <v>1</v>
      </c>
      <c r="P602" s="9" t="str">
        <f>IF(A602="",
   B602,
   INDEX($P:$P,MATCH(A602,$B:$B,0))&amp; "." &amp; IF(O602=1,"0","1")&amp; "." &amp; B602)</f>
        <v>HE.1.HE09.1.HE0903.1.HE090301.1.HE04010103.0.HE04010103-01</v>
      </c>
    </row>
    <row r="603" spans="1:16" ht="55.2" x14ac:dyDescent="0.25">
      <c r="A603" s="19" t="s">
        <v>3896</v>
      </c>
      <c r="B603" s="19" t="s">
        <v>4048</v>
      </c>
      <c r="C603" s="19" t="s">
        <v>5682</v>
      </c>
      <c r="D603" s="19" t="s">
        <v>3104</v>
      </c>
      <c r="E603" s="19" t="s">
        <v>4630</v>
      </c>
      <c r="F603" s="19"/>
      <c r="G603" s="19"/>
      <c r="H603" s="19"/>
      <c r="I603" s="19"/>
      <c r="J603" s="19"/>
      <c r="K603" s="20"/>
      <c r="L603" s="20">
        <f>LEN(B603)</f>
        <v>8</v>
      </c>
      <c r="M603" s="21" t="str">
        <f>IF(ISNUMBER(SEARCH("-??",B603)), "MÕÕDIK", VLOOKUP(L603,Abiinfo!C:D,2,0))</f>
        <v>programmi tegevus</v>
      </c>
      <c r="N603" s="9" t="str">
        <f>IF(A603="","",IF(COUNTIF($B:$B,TRIM(A603))=0,"#VANEM puudub",""))</f>
        <v/>
      </c>
      <c r="O603" s="9">
        <f>IF(ISNUMBER(SEARCH("-",B603)),1,0)</f>
        <v>0</v>
      </c>
      <c r="P603" s="9" t="str">
        <f>IF(A603="",
   B603,
   INDEX($P:$P,MATCH(A603,$B:$B,0))&amp; "." &amp; IF(O603=1,"0","1")&amp; "." &amp; B603)</f>
        <v>HE.1.HE09.1.HE0903.1.HE090302</v>
      </c>
    </row>
    <row r="604" spans="1:16" ht="27.6" x14ac:dyDescent="0.25">
      <c r="A604" s="19" t="s">
        <v>4048</v>
      </c>
      <c r="B604" s="19" t="s">
        <v>1122</v>
      </c>
      <c r="C604" s="19"/>
      <c r="D604" s="19" t="s">
        <v>1123</v>
      </c>
      <c r="E604" s="19" t="s">
        <v>4630</v>
      </c>
      <c r="F604" s="19"/>
      <c r="G604" s="19"/>
      <c r="H604" s="19" t="s">
        <v>1971</v>
      </c>
      <c r="I604" s="19" t="s">
        <v>1974</v>
      </c>
      <c r="J604" s="19" t="s">
        <v>3125</v>
      </c>
      <c r="K604" s="20"/>
      <c r="L604" s="20">
        <f>LEN(B604)</f>
        <v>11</v>
      </c>
      <c r="M604" s="21" t="str">
        <f>IF(ISNUMBER(SEARCH("-??",B604)), "MÕÕDIK", VLOOKUP(L604,Abiinfo!C:D,2,0))</f>
        <v>MÕÕDIK</v>
      </c>
      <c r="N604" s="9" t="str">
        <f>IF(A604="","",IF(COUNTIF($B:$B,TRIM(A604))=0,"#VANEM puudub",""))</f>
        <v/>
      </c>
      <c r="O604" s="9">
        <f>IF(ISNUMBER(SEARCH("-",B604)),1,0)</f>
        <v>1</v>
      </c>
      <c r="P604" s="9" t="str">
        <f>IF(A604="",
   B604,
   INDEX($P:$P,MATCH(A604,$B:$B,0))&amp; "." &amp; IF(O604=1,"0","1")&amp; "." &amp; B604)</f>
        <v>HE.1.HE09.1.HE0903.1.HE090302.0.HE040102-01</v>
      </c>
    </row>
    <row r="605" spans="1:16" ht="55.2" x14ac:dyDescent="0.25">
      <c r="A605" s="19" t="s">
        <v>4048</v>
      </c>
      <c r="B605" s="19" t="s">
        <v>1124</v>
      </c>
      <c r="C605" s="19" t="s">
        <v>1125</v>
      </c>
      <c r="D605" s="19" t="s">
        <v>4696</v>
      </c>
      <c r="E605" s="19" t="s">
        <v>4630</v>
      </c>
      <c r="F605" s="19"/>
      <c r="G605" s="19"/>
      <c r="H605" s="19"/>
      <c r="I605" s="19"/>
      <c r="J605" s="19"/>
      <c r="K605" s="20"/>
      <c r="L605" s="20">
        <f>LEN(B605)</f>
        <v>10</v>
      </c>
      <c r="M605" s="21" t="str">
        <f>IF(ISNUMBER(SEARCH("-??",B605)), "MÕÕDIK", VLOOKUP(L605,Abiinfo!C:D,2,0))</f>
        <v>teenus</v>
      </c>
      <c r="N605" s="9" t="str">
        <f>IF(A605="","",IF(COUNTIF($B:$B,TRIM(A605))=0,"#VANEM puudub",""))</f>
        <v/>
      </c>
      <c r="O605" s="9">
        <f>IF(ISNUMBER(SEARCH("-",B605)),1,0)</f>
        <v>0</v>
      </c>
      <c r="P605" s="9" t="str">
        <f>IF(A605="",
   B605,
   INDEX($P:$P,MATCH(A605,$B:$B,0))&amp; "." &amp; IF(O605=1,"0","1")&amp; "." &amp; B605)</f>
        <v>HE.1.HE09.1.HE0903.1.HE090302.1.HE04010201</v>
      </c>
    </row>
    <row r="606" spans="1:16" x14ac:dyDescent="0.25">
      <c r="A606" s="19" t="s">
        <v>1124</v>
      </c>
      <c r="B606" s="19" t="s">
        <v>4212</v>
      </c>
      <c r="C606" s="19"/>
      <c r="D606" s="19" t="s">
        <v>4213</v>
      </c>
      <c r="E606" s="19" t="s">
        <v>4630</v>
      </c>
      <c r="F606" s="19"/>
      <c r="G606" s="19"/>
      <c r="H606" s="19" t="s">
        <v>1972</v>
      </c>
      <c r="I606" s="19" t="s">
        <v>1974</v>
      </c>
      <c r="J606" s="19" t="s">
        <v>2899</v>
      </c>
      <c r="K606" s="20"/>
      <c r="L606" s="20">
        <f>LEN(B606)</f>
        <v>13</v>
      </c>
      <c r="M606" s="21" t="str">
        <f>IF(ISNUMBER(SEARCH("-??",B606)), "MÕÕDIK", VLOOKUP(L606,Abiinfo!C:D,2,0))</f>
        <v>MÕÕDIK</v>
      </c>
      <c r="N606" s="9" t="str">
        <f>IF(A606="","",IF(COUNTIF($B:$B,TRIM(A606))=0,"#VANEM puudub",""))</f>
        <v/>
      </c>
      <c r="O606" s="9">
        <f>IF(ISNUMBER(SEARCH("-",B606)),1,0)</f>
        <v>1</v>
      </c>
      <c r="P606" s="9" t="str">
        <f>IF(A606="",
   B606,
   INDEX($P:$P,MATCH(A606,$B:$B,0))&amp; "." &amp; IF(O606=1,"0","1")&amp; "." &amp; B606)</f>
        <v>HE.1.HE09.1.HE0903.1.HE090302.1.HE04010201.0.HE04010201-03</v>
      </c>
    </row>
    <row r="607" spans="1:16" ht="69" x14ac:dyDescent="0.25">
      <c r="A607" s="19"/>
      <c r="B607" s="19" t="s">
        <v>456</v>
      </c>
      <c r="C607" s="19" t="s">
        <v>5814</v>
      </c>
      <c r="D607" s="19" t="s">
        <v>2766</v>
      </c>
      <c r="E607" s="19" t="s">
        <v>146</v>
      </c>
      <c r="F607" s="19"/>
      <c r="G607" s="19"/>
      <c r="H607" s="19"/>
      <c r="I607" s="19"/>
      <c r="J607" s="19"/>
      <c r="K607" s="20"/>
      <c r="L607" s="20">
        <f>LEN(B607)</f>
        <v>2</v>
      </c>
      <c r="M607" s="21" t="str">
        <f>IF(ISNUMBER(SEARCH("-??",B607)), "MÕÕDIK", VLOOKUP(L607,Abiinfo!C:D,2,0))</f>
        <v>Tulemusvaldkond</v>
      </c>
      <c r="N607" s="9" t="str">
        <f>IF(A607="","",IF(COUNTIF($B:$B,TRIM(A607))=0,"#VANEM puudub",""))</f>
        <v/>
      </c>
      <c r="O607" s="9">
        <f>IF(ISNUMBER(SEARCH("-",B607)),1,0)</f>
        <v>0</v>
      </c>
      <c r="P607" s="9" t="str">
        <f>IF(A607="",
   B607,
   INDEX($P:$P,MATCH(A607,$B:$B,0))&amp; "." &amp; IF(O607=1,"0","1")&amp; "." &amp; B607)</f>
        <v>HS</v>
      </c>
    </row>
    <row r="608" spans="1:16" ht="27.6" x14ac:dyDescent="0.25">
      <c r="A608" s="19" t="s">
        <v>456</v>
      </c>
      <c r="B608" s="19" t="s">
        <v>457</v>
      </c>
      <c r="C608" s="19"/>
      <c r="D608" s="19" t="s">
        <v>1314</v>
      </c>
      <c r="E608" s="19" t="s">
        <v>146</v>
      </c>
      <c r="F608" s="19"/>
      <c r="G608" s="19"/>
      <c r="H608" s="19" t="s">
        <v>1971</v>
      </c>
      <c r="I608" s="19" t="s">
        <v>1975</v>
      </c>
      <c r="J608" s="19" t="s">
        <v>20</v>
      </c>
      <c r="K608" s="20"/>
      <c r="L608" s="20">
        <f>LEN(B608)</f>
        <v>5</v>
      </c>
      <c r="M608" s="21" t="str">
        <f>IF(ISNUMBER(SEARCH("-??",B608)), "MÕÕDIK", VLOOKUP(L608,Abiinfo!C:D,2,0))</f>
        <v>MÕÕDIK</v>
      </c>
      <c r="N608" s="9" t="str">
        <f>IF(A608="","",IF(COUNTIF($B:$B,TRIM(A608))=0,"#VANEM puudub",""))</f>
        <v/>
      </c>
      <c r="O608" s="9">
        <f>IF(ISNUMBER(SEARCH("-",B608)),1,0)</f>
        <v>1</v>
      </c>
      <c r="P608" s="9" t="str">
        <f>IF(A608="",
   B608,
   INDEX($P:$P,MATCH(A608,$B:$B,0))&amp; "." &amp; IF(O608=1,"0","1")&amp; "." &amp; B608)</f>
        <v>HS.0.HS-03</v>
      </c>
    </row>
    <row r="609" spans="1:16" x14ac:dyDescent="0.25">
      <c r="A609" s="19" t="s">
        <v>456</v>
      </c>
      <c r="B609" s="19" t="s">
        <v>458</v>
      </c>
      <c r="C609" s="19"/>
      <c r="D609" s="19" t="s">
        <v>1316</v>
      </c>
      <c r="E609" s="19" t="s">
        <v>146</v>
      </c>
      <c r="F609" s="19"/>
      <c r="G609" s="19"/>
      <c r="H609" s="19" t="s">
        <v>1971</v>
      </c>
      <c r="I609" s="19" t="s">
        <v>1974</v>
      </c>
      <c r="J609" s="19" t="s">
        <v>12</v>
      </c>
      <c r="K609" s="20"/>
      <c r="L609" s="20">
        <f>LEN(B609)</f>
        <v>5</v>
      </c>
      <c r="M609" s="21" t="str">
        <f>IF(ISNUMBER(SEARCH("-??",B609)), "MÕÕDIK", VLOOKUP(L609,Abiinfo!C:D,2,0))</f>
        <v>MÕÕDIK</v>
      </c>
      <c r="N609" s="9" t="str">
        <f>IF(A609="","",IF(COUNTIF($B:$B,TRIM(A609))=0,"#VANEM puudub",""))</f>
        <v/>
      </c>
      <c r="O609" s="9">
        <f>IF(ISNUMBER(SEARCH("-",B609)),1,0)</f>
        <v>1</v>
      </c>
      <c r="P609" s="9" t="str">
        <f>IF(A609="",
   B609,
   INDEX($P:$P,MATCH(A609,$B:$B,0))&amp; "." &amp; IF(O609=1,"0","1")&amp; "." &amp; B609)</f>
        <v>HS.0.HS-04</v>
      </c>
    </row>
    <row r="610" spans="1:16" ht="27.6" x14ac:dyDescent="0.25">
      <c r="A610" s="19" t="s">
        <v>456</v>
      </c>
      <c r="B610" s="19" t="s">
        <v>459</v>
      </c>
      <c r="C610" s="19"/>
      <c r="D610" s="19" t="s">
        <v>4070</v>
      </c>
      <c r="E610" s="19" t="s">
        <v>146</v>
      </c>
      <c r="F610" s="19"/>
      <c r="G610" s="19"/>
      <c r="H610" s="19" t="s">
        <v>1971</v>
      </c>
      <c r="I610" s="19" t="s">
        <v>1974</v>
      </c>
      <c r="J610" s="19" t="s">
        <v>3326</v>
      </c>
      <c r="K610" s="20"/>
      <c r="L610" s="20">
        <f>LEN(B610)</f>
        <v>5</v>
      </c>
      <c r="M610" s="21" t="str">
        <f>IF(ISNUMBER(SEARCH("-??",B610)), "MÕÕDIK", VLOOKUP(L610,Abiinfo!C:D,2,0))</f>
        <v>MÕÕDIK</v>
      </c>
      <c r="N610" s="9" t="str">
        <f>IF(A610="","",IF(COUNTIF($B:$B,TRIM(A610))=0,"#VANEM puudub",""))</f>
        <v/>
      </c>
      <c r="O610" s="9">
        <f>IF(ISNUMBER(SEARCH("-",B610)),1,0)</f>
        <v>1</v>
      </c>
      <c r="P610" s="9" t="str">
        <f>IF(A610="",
   B610,
   INDEX($P:$P,MATCH(A610,$B:$B,0))&amp; "." &amp; IF(O610=1,"0","1")&amp; "." &amp; B610)</f>
        <v>HS.0.HS-05</v>
      </c>
    </row>
    <row r="611" spans="1:16" ht="27.6" x14ac:dyDescent="0.25">
      <c r="A611" s="19" t="s">
        <v>456</v>
      </c>
      <c r="B611" s="19" t="s">
        <v>460</v>
      </c>
      <c r="C611" s="19"/>
      <c r="D611" s="19" t="s">
        <v>4071</v>
      </c>
      <c r="E611" s="19" t="s">
        <v>146</v>
      </c>
      <c r="F611" s="19"/>
      <c r="G611" s="19"/>
      <c r="H611" s="19" t="s">
        <v>1971</v>
      </c>
      <c r="I611" s="19" t="s">
        <v>1974</v>
      </c>
      <c r="J611" s="19" t="s">
        <v>3326</v>
      </c>
      <c r="K611" s="20"/>
      <c r="L611" s="20">
        <f>LEN(B611)</f>
        <v>5</v>
      </c>
      <c r="M611" s="21" t="str">
        <f>IF(ISNUMBER(SEARCH("-??",B611)), "MÕÕDIK", VLOOKUP(L611,Abiinfo!C:D,2,0))</f>
        <v>MÕÕDIK</v>
      </c>
      <c r="N611" s="9" t="str">
        <f>IF(A611="","",IF(COUNTIF($B:$B,TRIM(A611))=0,"#VANEM puudub",""))</f>
        <v/>
      </c>
      <c r="O611" s="9">
        <f>IF(ISNUMBER(SEARCH("-",B611)),1,0)</f>
        <v>1</v>
      </c>
      <c r="P611" s="9" t="str">
        <f>IF(A611="",
   B611,
   INDEX($P:$P,MATCH(A611,$B:$B,0))&amp; "." &amp; IF(O611=1,"0","1")&amp; "." &amp; B611)</f>
        <v>HS.0.HS-06</v>
      </c>
    </row>
    <row r="612" spans="1:16" ht="27.6" x14ac:dyDescent="0.25">
      <c r="A612" s="19" t="s">
        <v>456</v>
      </c>
      <c r="B612" s="19" t="s">
        <v>461</v>
      </c>
      <c r="C612" s="19"/>
      <c r="D612" s="19" t="s">
        <v>2987</v>
      </c>
      <c r="E612" s="19" t="s">
        <v>146</v>
      </c>
      <c r="F612" s="19"/>
      <c r="G612" s="19"/>
      <c r="H612" s="19" t="s">
        <v>1971</v>
      </c>
      <c r="I612" s="19" t="s">
        <v>1974</v>
      </c>
      <c r="J612" s="19" t="s">
        <v>3404</v>
      </c>
      <c r="K612" s="20"/>
      <c r="L612" s="20">
        <f>LEN(B612)</f>
        <v>5</v>
      </c>
      <c r="M612" s="21" t="str">
        <f>IF(ISNUMBER(SEARCH("-??",B612)), "MÕÕDIK", VLOOKUP(L612,Abiinfo!C:D,2,0))</f>
        <v>MÕÕDIK</v>
      </c>
      <c r="N612" s="9" t="str">
        <f>IF(A612="","",IF(COUNTIF($B:$B,TRIM(A612))=0,"#VANEM puudub",""))</f>
        <v/>
      </c>
      <c r="O612" s="9">
        <f>IF(ISNUMBER(SEARCH("-",B612)),1,0)</f>
        <v>1</v>
      </c>
      <c r="P612" s="9" t="str">
        <f>IF(A612="",
   B612,
   INDEX($P:$P,MATCH(A612,$B:$B,0))&amp; "." &amp; IF(O612=1,"0","1")&amp; "." &amp; B612)</f>
        <v>HS.0.HS-07</v>
      </c>
    </row>
    <row r="613" spans="1:16" ht="27.6" x14ac:dyDescent="0.25">
      <c r="A613" s="19" t="s">
        <v>456</v>
      </c>
      <c r="B613" s="19" t="s">
        <v>462</v>
      </c>
      <c r="C613" s="19"/>
      <c r="D613" s="19" t="s">
        <v>4072</v>
      </c>
      <c r="E613" s="19" t="s">
        <v>146</v>
      </c>
      <c r="F613" s="19"/>
      <c r="G613" s="19"/>
      <c r="H613" s="19" t="s">
        <v>1970</v>
      </c>
      <c r="I613" s="19" t="s">
        <v>1974</v>
      </c>
      <c r="J613" s="19" t="s">
        <v>4073</v>
      </c>
      <c r="K613" s="20"/>
      <c r="L613" s="20">
        <f>LEN(B613)</f>
        <v>5</v>
      </c>
      <c r="M613" s="21" t="str">
        <f>IF(ISNUMBER(SEARCH("-??",B613)), "MÕÕDIK", VLOOKUP(L613,Abiinfo!C:D,2,0))</f>
        <v>MÕÕDIK</v>
      </c>
      <c r="N613" s="9" t="str">
        <f>IF(A613="","",IF(COUNTIF($B:$B,TRIM(A613))=0,"#VANEM puudub",""))</f>
        <v/>
      </c>
      <c r="O613" s="9">
        <f>IF(ISNUMBER(SEARCH("-",B613)),1,0)</f>
        <v>1</v>
      </c>
      <c r="P613" s="9" t="str">
        <f>IF(A613="",
   B613,
   INDEX($P:$P,MATCH(A613,$B:$B,0))&amp; "." &amp; IF(O613=1,"0","1")&amp; "." &amp; B613)</f>
        <v>HS.0.HS-08</v>
      </c>
    </row>
    <row r="614" spans="1:16" ht="27.6" x14ac:dyDescent="0.25">
      <c r="A614" s="19" t="s">
        <v>456</v>
      </c>
      <c r="B614" s="19" t="s">
        <v>463</v>
      </c>
      <c r="C614" s="19"/>
      <c r="D614" s="19" t="s">
        <v>1322</v>
      </c>
      <c r="E614" s="19" t="s">
        <v>146</v>
      </c>
      <c r="F614" s="19"/>
      <c r="G614" s="19"/>
      <c r="H614" s="19" t="s">
        <v>1971</v>
      </c>
      <c r="I614" s="19" t="s">
        <v>1974</v>
      </c>
      <c r="J614" s="19" t="s">
        <v>2768</v>
      </c>
      <c r="K614" s="20"/>
      <c r="L614" s="20">
        <f>LEN(B614)</f>
        <v>5</v>
      </c>
      <c r="M614" s="21" t="str">
        <f>IF(ISNUMBER(SEARCH("-??",B614)), "MÕÕDIK", VLOOKUP(L614,Abiinfo!C:D,2,0))</f>
        <v>MÕÕDIK</v>
      </c>
      <c r="N614" s="9" t="str">
        <f>IF(A614="","",IF(COUNTIF($B:$B,TRIM(A614))=0,"#VANEM puudub",""))</f>
        <v/>
      </c>
      <c r="O614" s="9">
        <f>IF(ISNUMBER(SEARCH("-",B614)),1,0)</f>
        <v>1</v>
      </c>
      <c r="P614" s="9" t="str">
        <f>IF(A614="",
   B614,
   INDEX($P:$P,MATCH(A614,$B:$B,0))&amp; "." &amp; IF(O614=1,"0","1")&amp; "." &amp; B614)</f>
        <v>HS.0.HS-09</v>
      </c>
    </row>
    <row r="615" spans="1:16" ht="27.6" x14ac:dyDescent="0.25">
      <c r="A615" s="19" t="s">
        <v>456</v>
      </c>
      <c r="B615" s="19" t="s">
        <v>464</v>
      </c>
      <c r="C615" s="19"/>
      <c r="D615" s="19" t="s">
        <v>1324</v>
      </c>
      <c r="E615" s="19" t="s">
        <v>146</v>
      </c>
      <c r="F615" s="19"/>
      <c r="G615" s="19"/>
      <c r="H615" s="19" t="s">
        <v>1971</v>
      </c>
      <c r="I615" s="19" t="s">
        <v>1974</v>
      </c>
      <c r="J615" s="19" t="s">
        <v>2768</v>
      </c>
      <c r="K615" s="20"/>
      <c r="L615" s="20">
        <f>LEN(B615)</f>
        <v>5</v>
      </c>
      <c r="M615" s="21" t="str">
        <f>IF(ISNUMBER(SEARCH("-??",B615)), "MÕÕDIK", VLOOKUP(L615,Abiinfo!C:D,2,0))</f>
        <v>MÕÕDIK</v>
      </c>
      <c r="N615" s="9" t="str">
        <f>IF(A615="","",IF(COUNTIF($B:$B,TRIM(A615))=0,"#VANEM puudub",""))</f>
        <v/>
      </c>
      <c r="O615" s="9">
        <f>IF(ISNUMBER(SEARCH("-",B615)),1,0)</f>
        <v>1</v>
      </c>
      <c r="P615" s="9" t="str">
        <f>IF(A615="",
   B615,
   INDEX($P:$P,MATCH(A615,$B:$B,0))&amp; "." &amp; IF(O615=1,"0","1")&amp; "." &amp; B615)</f>
        <v>HS.0.HS-10</v>
      </c>
    </row>
    <row r="616" spans="1:16" ht="27.6" x14ac:dyDescent="0.25">
      <c r="A616" s="19" t="s">
        <v>456</v>
      </c>
      <c r="B616" s="19" t="s">
        <v>1673</v>
      </c>
      <c r="C616" s="19"/>
      <c r="D616" s="19" t="s">
        <v>1326</v>
      </c>
      <c r="E616" s="19" t="s">
        <v>146</v>
      </c>
      <c r="F616" s="19"/>
      <c r="G616" s="19"/>
      <c r="H616" s="19" t="s">
        <v>1971</v>
      </c>
      <c r="I616" s="19" t="s">
        <v>1974</v>
      </c>
      <c r="J616" s="19" t="s">
        <v>2768</v>
      </c>
      <c r="K616" s="20"/>
      <c r="L616" s="20">
        <f>LEN(B616)</f>
        <v>5</v>
      </c>
      <c r="M616" s="21" t="str">
        <f>IF(ISNUMBER(SEARCH("-??",B616)), "MÕÕDIK", VLOOKUP(L616,Abiinfo!C:D,2,0))</f>
        <v>MÕÕDIK</v>
      </c>
      <c r="N616" s="9" t="str">
        <f>IF(A616="","",IF(COUNTIF($B:$B,TRIM(A616))=0,"#VANEM puudub",""))</f>
        <v/>
      </c>
      <c r="O616" s="9">
        <f>IF(ISNUMBER(SEARCH("-",B616)),1,0)</f>
        <v>1</v>
      </c>
      <c r="P616" s="9" t="str">
        <f>IF(A616="",
   B616,
   INDEX($P:$P,MATCH(A616,$B:$B,0))&amp; "." &amp; IF(O616=1,"0","1")&amp; "." &amp; B616)</f>
        <v>HS.0.HS-11</v>
      </c>
    </row>
    <row r="617" spans="1:16" ht="27.6" x14ac:dyDescent="0.25">
      <c r="A617" s="19" t="s">
        <v>456</v>
      </c>
      <c r="B617" s="19" t="s">
        <v>1674</v>
      </c>
      <c r="C617" s="19"/>
      <c r="D617" s="19" t="s">
        <v>1328</v>
      </c>
      <c r="E617" s="19" t="s">
        <v>146</v>
      </c>
      <c r="F617" s="19"/>
      <c r="G617" s="19"/>
      <c r="H617" s="19" t="s">
        <v>1971</v>
      </c>
      <c r="I617" s="19" t="s">
        <v>1974</v>
      </c>
      <c r="J617" s="19" t="s">
        <v>2769</v>
      </c>
      <c r="K617" s="20"/>
      <c r="L617" s="20">
        <f>LEN(B617)</f>
        <v>5</v>
      </c>
      <c r="M617" s="21" t="str">
        <f>IF(ISNUMBER(SEARCH("-??",B617)), "MÕÕDIK", VLOOKUP(L617,Abiinfo!C:D,2,0))</f>
        <v>MÕÕDIK</v>
      </c>
      <c r="N617" s="9" t="str">
        <f>IF(A617="","",IF(COUNTIF($B:$B,TRIM(A617))=0,"#VANEM puudub",""))</f>
        <v/>
      </c>
      <c r="O617" s="9">
        <f>IF(ISNUMBER(SEARCH("-",B617)),1,0)</f>
        <v>1</v>
      </c>
      <c r="P617" s="9" t="str">
        <f>IF(A617="",
   B617,
   INDEX($P:$P,MATCH(A617,$B:$B,0))&amp; "." &amp; IF(O617=1,"0","1")&amp; "." &amp; B617)</f>
        <v>HS.0.HS-13</v>
      </c>
    </row>
    <row r="618" spans="1:16" ht="27.6" x14ac:dyDescent="0.25">
      <c r="A618" s="19" t="s">
        <v>456</v>
      </c>
      <c r="B618" s="19" t="s">
        <v>1675</v>
      </c>
      <c r="C618" s="19"/>
      <c r="D618" s="19" t="s">
        <v>1330</v>
      </c>
      <c r="E618" s="19" t="s">
        <v>146</v>
      </c>
      <c r="F618" s="19"/>
      <c r="G618" s="19"/>
      <c r="H618" s="19" t="s">
        <v>1971</v>
      </c>
      <c r="I618" s="19" t="s">
        <v>1974</v>
      </c>
      <c r="J618" s="19" t="s">
        <v>2769</v>
      </c>
      <c r="K618" s="20"/>
      <c r="L618" s="20">
        <f>LEN(B618)</f>
        <v>5</v>
      </c>
      <c r="M618" s="21" t="str">
        <f>IF(ISNUMBER(SEARCH("-??",B618)), "MÕÕDIK", VLOOKUP(L618,Abiinfo!C:D,2,0))</f>
        <v>MÕÕDIK</v>
      </c>
      <c r="N618" s="9" t="str">
        <f>IF(A618="","",IF(COUNTIF($B:$B,TRIM(A618))=0,"#VANEM puudub",""))</f>
        <v/>
      </c>
      <c r="O618" s="9">
        <f>IF(ISNUMBER(SEARCH("-",B618)),1,0)</f>
        <v>1</v>
      </c>
      <c r="P618" s="9" t="str">
        <f>IF(A618="",
   B618,
   INDEX($P:$P,MATCH(A618,$B:$B,0))&amp; "." &amp; IF(O618=1,"0","1")&amp; "." &amp; B618)</f>
        <v>HS.0.HS-14</v>
      </c>
    </row>
    <row r="619" spans="1:16" x14ac:dyDescent="0.25">
      <c r="A619" s="19" t="s">
        <v>456</v>
      </c>
      <c r="B619" s="19" t="s">
        <v>1676</v>
      </c>
      <c r="C619" s="19"/>
      <c r="D619" s="19" t="s">
        <v>5815</v>
      </c>
      <c r="E619" s="19" t="s">
        <v>146</v>
      </c>
      <c r="F619" s="19"/>
      <c r="G619" s="19"/>
      <c r="H619" s="19" t="s">
        <v>1971</v>
      </c>
      <c r="I619" s="19" t="s">
        <v>1974</v>
      </c>
      <c r="J619" s="19" t="s">
        <v>2770</v>
      </c>
      <c r="K619" s="20"/>
      <c r="L619" s="20">
        <f>LEN(B619)</f>
        <v>5</v>
      </c>
      <c r="M619" s="21" t="str">
        <f>IF(ISNUMBER(SEARCH("-??",B619)), "MÕÕDIK", VLOOKUP(L619,Abiinfo!C:D,2,0))</f>
        <v>MÕÕDIK</v>
      </c>
      <c r="N619" s="9" t="str">
        <f>IF(A619="","",IF(COUNTIF($B:$B,TRIM(A619))=0,"#VANEM puudub",""))</f>
        <v/>
      </c>
      <c r="O619" s="9">
        <f>IF(ISNUMBER(SEARCH("-",B619)),1,0)</f>
        <v>1</v>
      </c>
      <c r="P619" s="9" t="str">
        <f>IF(A619="",
   B619,
   INDEX($P:$P,MATCH(A619,$B:$B,0))&amp; "." &amp; IF(O619=1,"0","1")&amp; "." &amp; B619)</f>
        <v>HS.0.HS-15</v>
      </c>
    </row>
    <row r="620" spans="1:16" ht="27.6" x14ac:dyDescent="0.25">
      <c r="A620" s="19" t="s">
        <v>456</v>
      </c>
      <c r="B620" s="19" t="s">
        <v>4074</v>
      </c>
      <c r="C620" s="19"/>
      <c r="D620" s="19" t="s">
        <v>4075</v>
      </c>
      <c r="E620" s="19" t="s">
        <v>146</v>
      </c>
      <c r="F620" s="19"/>
      <c r="G620" s="19"/>
      <c r="H620" s="19" t="s">
        <v>1970</v>
      </c>
      <c r="I620" s="19" t="s">
        <v>1974</v>
      </c>
      <c r="J620" s="19" t="s">
        <v>4073</v>
      </c>
      <c r="K620" s="20"/>
      <c r="L620" s="20">
        <f>LEN(B620)</f>
        <v>5</v>
      </c>
      <c r="M620" s="21" t="str">
        <f>IF(ISNUMBER(SEARCH("-??",B620)), "MÕÕDIK", VLOOKUP(L620,Abiinfo!C:D,2,0))</f>
        <v>MÕÕDIK</v>
      </c>
      <c r="N620" s="9" t="str">
        <f>IF(A620="","",IF(COUNTIF($B:$B,TRIM(A620))=0,"#VANEM puudub",""))</f>
        <v/>
      </c>
      <c r="O620" s="9">
        <f>IF(ISNUMBER(SEARCH("-",B620)),1,0)</f>
        <v>1</v>
      </c>
      <c r="P620" s="9" t="str">
        <f>IF(A620="",
   B620,
   INDEX($P:$P,MATCH(A620,$B:$B,0))&amp; "." &amp; IF(O620=1,"0","1")&amp; "." &amp; B620)</f>
        <v>HS.0.HS-16</v>
      </c>
    </row>
    <row r="621" spans="1:16" ht="27.6" x14ac:dyDescent="0.25">
      <c r="A621" s="19" t="s">
        <v>456</v>
      </c>
      <c r="B621" s="19" t="s">
        <v>4076</v>
      </c>
      <c r="C621" s="19"/>
      <c r="D621" s="19" t="s">
        <v>4077</v>
      </c>
      <c r="E621" s="19" t="s">
        <v>146</v>
      </c>
      <c r="F621" s="19"/>
      <c r="G621" s="19"/>
      <c r="H621" s="19" t="s">
        <v>1970</v>
      </c>
      <c r="I621" s="19" t="s">
        <v>1974</v>
      </c>
      <c r="J621" s="19" t="s">
        <v>4073</v>
      </c>
      <c r="K621" s="20"/>
      <c r="L621" s="20">
        <f>LEN(B621)</f>
        <v>5</v>
      </c>
      <c r="M621" s="21" t="str">
        <f>IF(ISNUMBER(SEARCH("-??",B621)), "MÕÕDIK", VLOOKUP(L621,Abiinfo!C:D,2,0))</f>
        <v>MÕÕDIK</v>
      </c>
      <c r="N621" s="9" t="str">
        <f>IF(A621="","",IF(COUNTIF($B:$B,TRIM(A621))=0,"#VANEM puudub",""))</f>
        <v/>
      </c>
      <c r="O621" s="9">
        <f>IF(ISNUMBER(SEARCH("-",B621)),1,0)</f>
        <v>1</v>
      </c>
      <c r="P621" s="9" t="str">
        <f>IF(A621="",
   B621,
   INDEX($P:$P,MATCH(A621,$B:$B,0))&amp; "." &amp; IF(O621=1,"0","1")&amp; "." &amp; B621)</f>
        <v>HS.0.HS-17</v>
      </c>
    </row>
    <row r="622" spans="1:16" ht="27.6" x14ac:dyDescent="0.25">
      <c r="A622" s="19" t="s">
        <v>456</v>
      </c>
      <c r="B622" s="19" t="s">
        <v>4511</v>
      </c>
      <c r="C622" s="19"/>
      <c r="D622" s="19" t="s">
        <v>2996</v>
      </c>
      <c r="E622" s="19" t="s">
        <v>146</v>
      </c>
      <c r="F622" s="19"/>
      <c r="G622" s="19"/>
      <c r="H622" s="19" t="s">
        <v>1971</v>
      </c>
      <c r="I622" s="19" t="s">
        <v>1974</v>
      </c>
      <c r="J622" s="19" t="s">
        <v>2764</v>
      </c>
      <c r="K622" s="20"/>
      <c r="L622" s="20">
        <f>LEN(B622)</f>
        <v>5</v>
      </c>
      <c r="M622" s="21" t="str">
        <f>IF(ISNUMBER(SEARCH("-??",B622)), "MÕÕDIK", VLOOKUP(L622,Abiinfo!C:D,2,0))</f>
        <v>MÕÕDIK</v>
      </c>
      <c r="N622" s="9" t="str">
        <f>IF(A622="","",IF(COUNTIF($B:$B,TRIM(A622))=0,"#VANEM puudub",""))</f>
        <v/>
      </c>
      <c r="O622" s="9">
        <f>IF(ISNUMBER(SEARCH("-",B622)),1,0)</f>
        <v>1</v>
      </c>
      <c r="P622" s="9" t="str">
        <f>IF(A622="",
   B622,
   INDEX($P:$P,MATCH(A622,$B:$B,0))&amp; "." &amp; IF(O622=1,"0","1")&amp; "." &amp; B622)</f>
        <v>HS.0.HS-18</v>
      </c>
    </row>
    <row r="623" spans="1:16" ht="27.6" x14ac:dyDescent="0.25">
      <c r="A623" s="19" t="s">
        <v>456</v>
      </c>
      <c r="B623" s="19" t="s">
        <v>4512</v>
      </c>
      <c r="C623" s="19"/>
      <c r="D623" s="19" t="s">
        <v>2779</v>
      </c>
      <c r="E623" s="19" t="s">
        <v>146</v>
      </c>
      <c r="F623" s="19"/>
      <c r="G623" s="19"/>
      <c r="H623" s="19" t="s">
        <v>1971</v>
      </c>
      <c r="I623" s="19" t="s">
        <v>1974</v>
      </c>
      <c r="J623" s="19" t="s">
        <v>2151</v>
      </c>
      <c r="K623" s="20"/>
      <c r="L623" s="20">
        <f>LEN(B623)</f>
        <v>5</v>
      </c>
      <c r="M623" s="21" t="str">
        <f>IF(ISNUMBER(SEARCH("-??",B623)), "MÕÕDIK", VLOOKUP(L623,Abiinfo!C:D,2,0))</f>
        <v>MÕÕDIK</v>
      </c>
      <c r="N623" s="9" t="str">
        <f>IF(A623="","",IF(COUNTIF($B:$B,TRIM(A623))=0,"#VANEM puudub",""))</f>
        <v/>
      </c>
      <c r="O623" s="9">
        <f>IF(ISNUMBER(SEARCH("-",B623)),1,0)</f>
        <v>1</v>
      </c>
      <c r="P623" s="9" t="str">
        <f>IF(A623="",
   B623,
   INDEX($P:$P,MATCH(A623,$B:$B,0))&amp; "." &amp; IF(O623=1,"0","1")&amp; "." &amp; B623)</f>
        <v>HS.0.HS-19</v>
      </c>
    </row>
    <row r="624" spans="1:16" x14ac:dyDescent="0.25">
      <c r="A624" s="19" t="s">
        <v>456</v>
      </c>
      <c r="B624" s="19" t="s">
        <v>4513</v>
      </c>
      <c r="C624" s="19"/>
      <c r="D624" s="19" t="s">
        <v>4080</v>
      </c>
      <c r="E624" s="19" t="s">
        <v>146</v>
      </c>
      <c r="F624" s="19"/>
      <c r="G624" s="19"/>
      <c r="H624" s="19" t="s">
        <v>1971</v>
      </c>
      <c r="I624" s="19" t="s">
        <v>1974</v>
      </c>
      <c r="J624" s="19" t="s">
        <v>20</v>
      </c>
      <c r="K624" s="20"/>
      <c r="L624" s="20">
        <f>LEN(B624)</f>
        <v>5</v>
      </c>
      <c r="M624" s="21" t="str">
        <f>IF(ISNUMBER(SEARCH("-??",B624)), "MÕÕDIK", VLOOKUP(L624,Abiinfo!C:D,2,0))</f>
        <v>MÕÕDIK</v>
      </c>
      <c r="N624" s="9" t="str">
        <f>IF(A624="","",IF(COUNTIF($B:$B,TRIM(A624))=0,"#VANEM puudub",""))</f>
        <v/>
      </c>
      <c r="O624" s="9">
        <f>IF(ISNUMBER(SEARCH("-",B624)),1,0)</f>
        <v>1</v>
      </c>
      <c r="P624" s="9" t="str">
        <f>IF(A624="",
   B624,
   INDEX($P:$P,MATCH(A624,$B:$B,0))&amp; "." &amp; IF(O624=1,"0","1")&amp; "." &amp; B624)</f>
        <v>HS.0.HS-20</v>
      </c>
    </row>
    <row r="625" spans="1:16" ht="27.6" x14ac:dyDescent="0.25">
      <c r="A625" s="19" t="s">
        <v>456</v>
      </c>
      <c r="B625" s="19" t="s">
        <v>5290</v>
      </c>
      <c r="C625" s="19"/>
      <c r="D625" s="19" t="s">
        <v>5291</v>
      </c>
      <c r="E625" s="19" t="s">
        <v>146</v>
      </c>
      <c r="F625" s="19"/>
      <c r="G625" s="19" t="s">
        <v>5292</v>
      </c>
      <c r="H625" s="19" t="s">
        <v>1971</v>
      </c>
      <c r="I625" s="19" t="s">
        <v>1974</v>
      </c>
      <c r="J625" s="19" t="s">
        <v>5293</v>
      </c>
      <c r="K625" s="20"/>
      <c r="L625" s="20">
        <f>LEN(B625)</f>
        <v>5</v>
      </c>
      <c r="M625" s="21" t="str">
        <f>IF(ISNUMBER(SEARCH("-??",B625)), "MÕÕDIK", VLOOKUP(L625,Abiinfo!C:D,2,0))</f>
        <v>MÕÕDIK</v>
      </c>
      <c r="N625" s="9" t="str">
        <f>IF(A625="","",IF(COUNTIF($B:$B,TRIM(A625))=0,"#VANEM puudub",""))</f>
        <v/>
      </c>
      <c r="O625" s="9">
        <f>IF(ISNUMBER(SEARCH("-",B625)),1,0)</f>
        <v>1</v>
      </c>
      <c r="P625" s="9" t="str">
        <f>IF(A625="",
   B625,
   INDEX($P:$P,MATCH(A625,$B:$B,0))&amp; "." &amp; IF(O625=1,"0","1")&amp; "." &amp; B625)</f>
        <v>HS.0.HS-21</v>
      </c>
    </row>
    <row r="626" spans="1:16" ht="69" x14ac:dyDescent="0.25">
      <c r="A626" s="19" t="s">
        <v>456</v>
      </c>
      <c r="B626" s="19" t="s">
        <v>1305</v>
      </c>
      <c r="C626" s="19" t="s">
        <v>1306</v>
      </c>
      <c r="D626" s="19" t="s">
        <v>1307</v>
      </c>
      <c r="E626" s="19" t="s">
        <v>1308</v>
      </c>
      <c r="F626" s="19"/>
      <c r="G626" s="19"/>
      <c r="H626" s="19"/>
      <c r="I626" s="19"/>
      <c r="J626" s="19"/>
      <c r="K626" s="20"/>
      <c r="L626" s="20">
        <f>LEN(B626)</f>
        <v>4</v>
      </c>
      <c r="M626" s="21" t="str">
        <f>IF(ISNUMBER(SEARCH("-??",B626)), "MÕÕDIK", VLOOKUP(L626,Abiinfo!C:D,2,0))</f>
        <v>programm</v>
      </c>
      <c r="N626" s="9" t="str">
        <f>IF(A626="","",IF(COUNTIF($B:$B,TRIM(A626))=0,"#VANEM puudub",""))</f>
        <v/>
      </c>
      <c r="O626" s="9">
        <f>IF(ISNUMBER(SEARCH("-",B626)),1,0)</f>
        <v>0</v>
      </c>
      <c r="P626" s="9" t="str">
        <f>IF(A626="",
   B626,
   INDEX($P:$P,MATCH(A626,$B:$B,0))&amp; "." &amp; IF(O626=1,"0","1")&amp; "." &amp; B626)</f>
        <v>HS.1.HS11</v>
      </c>
    </row>
    <row r="627" spans="1:16" ht="27.6" x14ac:dyDescent="0.25">
      <c r="A627" s="19" t="s">
        <v>1305</v>
      </c>
      <c r="B627" s="19" t="s">
        <v>1309</v>
      </c>
      <c r="C627" s="19"/>
      <c r="D627" s="19" t="s">
        <v>1310</v>
      </c>
      <c r="E627" s="19" t="s">
        <v>1308</v>
      </c>
      <c r="F627" s="19"/>
      <c r="G627" s="19"/>
      <c r="H627" s="19" t="s">
        <v>1971</v>
      </c>
      <c r="I627" s="19" t="s">
        <v>1975</v>
      </c>
      <c r="J627" s="19" t="s">
        <v>20</v>
      </c>
      <c r="K627" s="20"/>
      <c r="L627" s="20">
        <f>LEN(B627)</f>
        <v>7</v>
      </c>
      <c r="M627" s="21" t="str">
        <f>IF(ISNUMBER(SEARCH("-??",B627)), "MÕÕDIK", VLOOKUP(L627,Abiinfo!C:D,2,0))</f>
        <v>MÕÕDIK</v>
      </c>
      <c r="N627" s="9" t="str">
        <f>IF(A627="","",IF(COUNTIF($B:$B,TRIM(A627))=0,"#VANEM puudub",""))</f>
        <v/>
      </c>
      <c r="O627" s="9">
        <f>IF(ISNUMBER(SEARCH("-",B627)),1,0)</f>
        <v>1</v>
      </c>
      <c r="P627" s="9" t="str">
        <f>IF(A627="",
   B627,
   INDEX($P:$P,MATCH(A627,$B:$B,0))&amp; "." &amp; IF(O627=1,"0","1")&amp; "." &amp; B627)</f>
        <v>HS.1.HS11.0.HS11-01</v>
      </c>
    </row>
    <row r="628" spans="1:16" ht="27.6" x14ac:dyDescent="0.25">
      <c r="A628" s="19" t="s">
        <v>1305</v>
      </c>
      <c r="B628" s="19" t="s">
        <v>1311</v>
      </c>
      <c r="C628" s="19"/>
      <c r="D628" s="19" t="s">
        <v>1312</v>
      </c>
      <c r="E628" s="19" t="s">
        <v>1308</v>
      </c>
      <c r="F628" s="19"/>
      <c r="G628" s="19"/>
      <c r="H628" s="19" t="s">
        <v>1971</v>
      </c>
      <c r="I628" s="19" t="s">
        <v>1975</v>
      </c>
      <c r="J628" s="19" t="s">
        <v>20</v>
      </c>
      <c r="K628" s="20"/>
      <c r="L628" s="20">
        <f>LEN(B628)</f>
        <v>7</v>
      </c>
      <c r="M628" s="21" t="str">
        <f>IF(ISNUMBER(SEARCH("-??",B628)), "MÕÕDIK", VLOOKUP(L628,Abiinfo!C:D,2,0))</f>
        <v>MÕÕDIK</v>
      </c>
      <c r="N628" s="9" t="str">
        <f>IF(A628="","",IF(COUNTIF($B:$B,TRIM(A628))=0,"#VANEM puudub",""))</f>
        <v/>
      </c>
      <c r="O628" s="9">
        <f>IF(ISNUMBER(SEARCH("-",B628)),1,0)</f>
        <v>1</v>
      </c>
      <c r="P628" s="9" t="str">
        <f>IF(A628="",
   B628,
   INDEX($P:$P,MATCH(A628,$B:$B,0))&amp; "." &amp; IF(O628=1,"0","1")&amp; "." &amp; B628)</f>
        <v>HS.1.HS11.0.HS11-02</v>
      </c>
    </row>
    <row r="629" spans="1:16" ht="27.6" x14ac:dyDescent="0.25">
      <c r="A629" s="19" t="s">
        <v>1305</v>
      </c>
      <c r="B629" s="19" t="s">
        <v>1313</v>
      </c>
      <c r="C629" s="19"/>
      <c r="D629" s="19" t="s">
        <v>1314</v>
      </c>
      <c r="E629" s="19" t="s">
        <v>1308</v>
      </c>
      <c r="F629" s="19"/>
      <c r="G629" s="19"/>
      <c r="H629" s="19" t="s">
        <v>1971</v>
      </c>
      <c r="I629" s="19" t="s">
        <v>1975</v>
      </c>
      <c r="J629" s="19" t="s">
        <v>20</v>
      </c>
      <c r="K629" s="20"/>
      <c r="L629" s="20">
        <f>LEN(B629)</f>
        <v>7</v>
      </c>
      <c r="M629" s="21" t="str">
        <f>IF(ISNUMBER(SEARCH("-??",B629)), "MÕÕDIK", VLOOKUP(L629,Abiinfo!C:D,2,0))</f>
        <v>MÕÕDIK</v>
      </c>
      <c r="N629" s="9" t="str">
        <f>IF(A629="","",IF(COUNTIF($B:$B,TRIM(A629))=0,"#VANEM puudub",""))</f>
        <v/>
      </c>
      <c r="O629" s="9">
        <f>IF(ISNUMBER(SEARCH("-",B629)),1,0)</f>
        <v>1</v>
      </c>
      <c r="P629" s="9" t="str">
        <f>IF(A629="",
   B629,
   INDEX($P:$P,MATCH(A629,$B:$B,0))&amp; "." &amp; IF(O629=1,"0","1")&amp; "." &amp; B629)</f>
        <v>HS.1.HS11.0.HS11-03</v>
      </c>
    </row>
    <row r="630" spans="1:16" x14ac:dyDescent="0.25">
      <c r="A630" s="19" t="s">
        <v>1305</v>
      </c>
      <c r="B630" s="19" t="s">
        <v>1315</v>
      </c>
      <c r="C630" s="19"/>
      <c r="D630" s="19" t="s">
        <v>1316</v>
      </c>
      <c r="E630" s="19" t="s">
        <v>1308</v>
      </c>
      <c r="F630" s="19"/>
      <c r="G630" s="19"/>
      <c r="H630" s="19" t="s">
        <v>1971</v>
      </c>
      <c r="I630" s="19" t="s">
        <v>1974</v>
      </c>
      <c r="J630" s="19" t="s">
        <v>12</v>
      </c>
      <c r="K630" s="20"/>
      <c r="L630" s="20">
        <f>LEN(B630)</f>
        <v>7</v>
      </c>
      <c r="M630" s="21" t="str">
        <f>IF(ISNUMBER(SEARCH("-??",B630)), "MÕÕDIK", VLOOKUP(L630,Abiinfo!C:D,2,0))</f>
        <v>MÕÕDIK</v>
      </c>
      <c r="N630" s="9" t="str">
        <f>IF(A630="","",IF(COUNTIF($B:$B,TRIM(A630))=0,"#VANEM puudub",""))</f>
        <v/>
      </c>
      <c r="O630" s="9">
        <f>IF(ISNUMBER(SEARCH("-",B630)),1,0)</f>
        <v>1</v>
      </c>
      <c r="P630" s="9" t="str">
        <f>IF(A630="",
   B630,
   INDEX($P:$P,MATCH(A630,$B:$B,0))&amp; "." &amp; IF(O630=1,"0","1")&amp; "." &amp; B630)</f>
        <v>HS.1.HS11.0.HS11-04</v>
      </c>
    </row>
    <row r="631" spans="1:16" ht="27.6" x14ac:dyDescent="0.25">
      <c r="A631" s="19" t="s">
        <v>1305</v>
      </c>
      <c r="B631" s="19" t="s">
        <v>1317</v>
      </c>
      <c r="C631" s="19"/>
      <c r="D631" s="19" t="s">
        <v>4070</v>
      </c>
      <c r="E631" s="19" t="s">
        <v>1308</v>
      </c>
      <c r="F631" s="19"/>
      <c r="G631" s="19"/>
      <c r="H631" s="19" t="s">
        <v>1971</v>
      </c>
      <c r="I631" s="19" t="s">
        <v>1974</v>
      </c>
      <c r="J631" s="19" t="s">
        <v>3326</v>
      </c>
      <c r="K631" s="20"/>
      <c r="L631" s="20">
        <f>LEN(B631)</f>
        <v>7</v>
      </c>
      <c r="M631" s="21" t="str">
        <f>IF(ISNUMBER(SEARCH("-??",B631)), "MÕÕDIK", VLOOKUP(L631,Abiinfo!C:D,2,0))</f>
        <v>MÕÕDIK</v>
      </c>
      <c r="N631" s="9" t="str">
        <f>IF(A631="","",IF(COUNTIF($B:$B,TRIM(A631))=0,"#VANEM puudub",""))</f>
        <v/>
      </c>
      <c r="O631" s="9">
        <f>IF(ISNUMBER(SEARCH("-",B631)),1,0)</f>
        <v>1</v>
      </c>
      <c r="P631" s="9" t="str">
        <f>IF(A631="",
   B631,
   INDEX($P:$P,MATCH(A631,$B:$B,0))&amp; "." &amp; IF(O631=1,"0","1")&amp; "." &amp; B631)</f>
        <v>HS.1.HS11.0.HS11-05</v>
      </c>
    </row>
    <row r="632" spans="1:16" ht="27.6" x14ac:dyDescent="0.25">
      <c r="A632" s="19" t="s">
        <v>1305</v>
      </c>
      <c r="B632" s="19" t="s">
        <v>1318</v>
      </c>
      <c r="C632" s="19"/>
      <c r="D632" s="19" t="s">
        <v>4071</v>
      </c>
      <c r="E632" s="19" t="s">
        <v>1308</v>
      </c>
      <c r="F632" s="19"/>
      <c r="G632" s="19"/>
      <c r="H632" s="19" t="s">
        <v>1971</v>
      </c>
      <c r="I632" s="19" t="s">
        <v>1974</v>
      </c>
      <c r="J632" s="19" t="s">
        <v>3326</v>
      </c>
      <c r="K632" s="20"/>
      <c r="L632" s="20">
        <f>LEN(B632)</f>
        <v>7</v>
      </c>
      <c r="M632" s="21" t="str">
        <f>IF(ISNUMBER(SEARCH("-??",B632)), "MÕÕDIK", VLOOKUP(L632,Abiinfo!C:D,2,0))</f>
        <v>MÕÕDIK</v>
      </c>
      <c r="N632" s="9" t="str">
        <f>IF(A632="","",IF(COUNTIF($B:$B,TRIM(A632))=0,"#VANEM puudub",""))</f>
        <v/>
      </c>
      <c r="O632" s="9">
        <f>IF(ISNUMBER(SEARCH("-",B632)),1,0)</f>
        <v>1</v>
      </c>
      <c r="P632" s="9" t="str">
        <f>IF(A632="",
   B632,
   INDEX($P:$P,MATCH(A632,$B:$B,0))&amp; "." &amp; IF(O632=1,"0","1")&amp; "." &amp; B632)</f>
        <v>HS.1.HS11.0.HS11-06</v>
      </c>
    </row>
    <row r="633" spans="1:16" ht="27.6" x14ac:dyDescent="0.25">
      <c r="A633" s="19" t="s">
        <v>1305</v>
      </c>
      <c r="B633" s="19" t="s">
        <v>1319</v>
      </c>
      <c r="C633" s="19"/>
      <c r="D633" s="19" t="s">
        <v>2987</v>
      </c>
      <c r="E633" s="19" t="s">
        <v>1308</v>
      </c>
      <c r="F633" s="19"/>
      <c r="G633" s="19"/>
      <c r="H633" s="19" t="s">
        <v>1971</v>
      </c>
      <c r="I633" s="19" t="s">
        <v>1974</v>
      </c>
      <c r="J633" s="19" t="s">
        <v>2767</v>
      </c>
      <c r="K633" s="20"/>
      <c r="L633" s="20">
        <f>LEN(B633)</f>
        <v>7</v>
      </c>
      <c r="M633" s="21" t="str">
        <f>IF(ISNUMBER(SEARCH("-??",B633)), "MÕÕDIK", VLOOKUP(L633,Abiinfo!C:D,2,0))</f>
        <v>MÕÕDIK</v>
      </c>
      <c r="N633" s="9" t="str">
        <f>IF(A633="","",IF(COUNTIF($B:$B,TRIM(A633))=0,"#VANEM puudub",""))</f>
        <v/>
      </c>
      <c r="O633" s="9">
        <f>IF(ISNUMBER(SEARCH("-",B633)),1,0)</f>
        <v>1</v>
      </c>
      <c r="P633" s="9" t="str">
        <f>IF(A633="",
   B633,
   INDEX($P:$P,MATCH(A633,$B:$B,0))&amp; "." &amp; IF(O633=1,"0","1")&amp; "." &amp; B633)</f>
        <v>HS.1.HS11.0.HS11-07</v>
      </c>
    </row>
    <row r="634" spans="1:16" ht="27.6" x14ac:dyDescent="0.25">
      <c r="A634" s="19" t="s">
        <v>1305</v>
      </c>
      <c r="B634" s="19" t="s">
        <v>1320</v>
      </c>
      <c r="C634" s="19"/>
      <c r="D634" s="19" t="s">
        <v>4072</v>
      </c>
      <c r="E634" s="19" t="s">
        <v>1308</v>
      </c>
      <c r="F634" s="19"/>
      <c r="G634" s="19"/>
      <c r="H634" s="19" t="s">
        <v>1970</v>
      </c>
      <c r="I634" s="19" t="s">
        <v>1974</v>
      </c>
      <c r="J634" s="19" t="s">
        <v>4073</v>
      </c>
      <c r="K634" s="20"/>
      <c r="L634" s="20">
        <f>LEN(B634)</f>
        <v>7</v>
      </c>
      <c r="M634" s="21" t="str">
        <f>IF(ISNUMBER(SEARCH("-??",B634)), "MÕÕDIK", VLOOKUP(L634,Abiinfo!C:D,2,0))</f>
        <v>MÕÕDIK</v>
      </c>
      <c r="N634" s="9" t="str">
        <f>IF(A634="","",IF(COUNTIF($B:$B,TRIM(A634))=0,"#VANEM puudub",""))</f>
        <v/>
      </c>
      <c r="O634" s="9">
        <f>IF(ISNUMBER(SEARCH("-",B634)),1,0)</f>
        <v>1</v>
      </c>
      <c r="P634" s="9" t="str">
        <f>IF(A634="",
   B634,
   INDEX($P:$P,MATCH(A634,$B:$B,0))&amp; "." &amp; IF(O634=1,"0","1")&amp; "." &amp; B634)</f>
        <v>HS.1.HS11.0.HS11-08</v>
      </c>
    </row>
    <row r="635" spans="1:16" ht="27.6" x14ac:dyDescent="0.25">
      <c r="A635" s="19" t="s">
        <v>1305</v>
      </c>
      <c r="B635" s="19" t="s">
        <v>1321</v>
      </c>
      <c r="C635" s="19"/>
      <c r="D635" s="19" t="s">
        <v>1322</v>
      </c>
      <c r="E635" s="19" t="s">
        <v>1308</v>
      </c>
      <c r="F635" s="19"/>
      <c r="G635" s="19"/>
      <c r="H635" s="19" t="s">
        <v>1971</v>
      </c>
      <c r="I635" s="19" t="s">
        <v>1974</v>
      </c>
      <c r="J635" s="19" t="s">
        <v>2768</v>
      </c>
      <c r="K635" s="20"/>
      <c r="L635" s="20">
        <f>LEN(B635)</f>
        <v>7</v>
      </c>
      <c r="M635" s="21" t="str">
        <f>IF(ISNUMBER(SEARCH("-??",B635)), "MÕÕDIK", VLOOKUP(L635,Abiinfo!C:D,2,0))</f>
        <v>MÕÕDIK</v>
      </c>
      <c r="N635" s="9" t="str">
        <f>IF(A635="","",IF(COUNTIF($B:$B,TRIM(A635))=0,"#VANEM puudub",""))</f>
        <v/>
      </c>
      <c r="O635" s="9">
        <f>IF(ISNUMBER(SEARCH("-",B635)),1,0)</f>
        <v>1</v>
      </c>
      <c r="P635" s="9" t="str">
        <f>IF(A635="",
   B635,
   INDEX($P:$P,MATCH(A635,$B:$B,0))&amp; "." &amp; IF(O635=1,"0","1")&amp; "." &amp; B635)</f>
        <v>HS.1.HS11.0.HS11-09</v>
      </c>
    </row>
    <row r="636" spans="1:16" ht="27.6" x14ac:dyDescent="0.25">
      <c r="A636" s="19" t="s">
        <v>1305</v>
      </c>
      <c r="B636" s="19" t="s">
        <v>1323</v>
      </c>
      <c r="C636" s="19"/>
      <c r="D636" s="19" t="s">
        <v>1324</v>
      </c>
      <c r="E636" s="19" t="s">
        <v>1308</v>
      </c>
      <c r="F636" s="19"/>
      <c r="G636" s="19"/>
      <c r="H636" s="19" t="s">
        <v>1971</v>
      </c>
      <c r="I636" s="19" t="s">
        <v>1974</v>
      </c>
      <c r="J636" s="19" t="s">
        <v>2768</v>
      </c>
      <c r="K636" s="20"/>
      <c r="L636" s="20">
        <f>LEN(B636)</f>
        <v>7</v>
      </c>
      <c r="M636" s="21" t="str">
        <f>IF(ISNUMBER(SEARCH("-??",B636)), "MÕÕDIK", VLOOKUP(L636,Abiinfo!C:D,2,0))</f>
        <v>MÕÕDIK</v>
      </c>
      <c r="N636" s="9" t="str">
        <f>IF(A636="","",IF(COUNTIF($B:$B,TRIM(A636))=0,"#VANEM puudub",""))</f>
        <v/>
      </c>
      <c r="O636" s="9">
        <f>IF(ISNUMBER(SEARCH("-",B636)),1,0)</f>
        <v>1</v>
      </c>
      <c r="P636" s="9" t="str">
        <f>IF(A636="",
   B636,
   INDEX($P:$P,MATCH(A636,$B:$B,0))&amp; "." &amp; IF(O636=1,"0","1")&amp; "." &amp; B636)</f>
        <v>HS.1.HS11.0.HS11-10</v>
      </c>
    </row>
    <row r="637" spans="1:16" ht="27.6" x14ac:dyDescent="0.25">
      <c r="A637" s="19" t="s">
        <v>1305</v>
      </c>
      <c r="B637" s="19" t="s">
        <v>1325</v>
      </c>
      <c r="C637" s="19"/>
      <c r="D637" s="19" t="s">
        <v>1326</v>
      </c>
      <c r="E637" s="19" t="s">
        <v>1308</v>
      </c>
      <c r="F637" s="19"/>
      <c r="G637" s="19"/>
      <c r="H637" s="19" t="s">
        <v>1971</v>
      </c>
      <c r="I637" s="19" t="s">
        <v>1974</v>
      </c>
      <c r="J637" s="19" t="s">
        <v>2768</v>
      </c>
      <c r="K637" s="20"/>
      <c r="L637" s="20">
        <f>LEN(B637)</f>
        <v>7</v>
      </c>
      <c r="M637" s="21" t="str">
        <f>IF(ISNUMBER(SEARCH("-??",B637)), "MÕÕDIK", VLOOKUP(L637,Abiinfo!C:D,2,0))</f>
        <v>MÕÕDIK</v>
      </c>
      <c r="N637" s="9" t="str">
        <f>IF(A637="","",IF(COUNTIF($B:$B,TRIM(A637))=0,"#VANEM puudub",""))</f>
        <v/>
      </c>
      <c r="O637" s="9">
        <f>IF(ISNUMBER(SEARCH("-",B637)),1,0)</f>
        <v>1</v>
      </c>
      <c r="P637" s="9" t="str">
        <f>IF(A637="",
   B637,
   INDEX($P:$P,MATCH(A637,$B:$B,0))&amp; "." &amp; IF(O637=1,"0","1")&amp; "." &amp; B637)</f>
        <v>HS.1.HS11.0.HS11-11</v>
      </c>
    </row>
    <row r="638" spans="1:16" ht="27.6" x14ac:dyDescent="0.25">
      <c r="A638" s="19" t="s">
        <v>1305</v>
      </c>
      <c r="B638" s="19" t="s">
        <v>1327</v>
      </c>
      <c r="C638" s="19"/>
      <c r="D638" s="19" t="s">
        <v>1328</v>
      </c>
      <c r="E638" s="19" t="s">
        <v>1308</v>
      </c>
      <c r="F638" s="19"/>
      <c r="G638" s="19"/>
      <c r="H638" s="19" t="s">
        <v>1971</v>
      </c>
      <c r="I638" s="19" t="s">
        <v>1974</v>
      </c>
      <c r="J638" s="19" t="s">
        <v>2769</v>
      </c>
      <c r="K638" s="20"/>
      <c r="L638" s="20">
        <f>LEN(B638)</f>
        <v>7</v>
      </c>
      <c r="M638" s="21" t="str">
        <f>IF(ISNUMBER(SEARCH("-??",B638)), "MÕÕDIK", VLOOKUP(L638,Abiinfo!C:D,2,0))</f>
        <v>MÕÕDIK</v>
      </c>
      <c r="N638" s="9" t="str">
        <f>IF(A638="","",IF(COUNTIF($B:$B,TRIM(A638))=0,"#VANEM puudub",""))</f>
        <v/>
      </c>
      <c r="O638" s="9">
        <f>IF(ISNUMBER(SEARCH("-",B638)),1,0)</f>
        <v>1</v>
      </c>
      <c r="P638" s="9" t="str">
        <f>IF(A638="",
   B638,
   INDEX($P:$P,MATCH(A638,$B:$B,0))&amp; "." &amp; IF(O638=1,"0","1")&amp; "." &amp; B638)</f>
        <v>HS.1.HS11.0.HS11-13</v>
      </c>
    </row>
    <row r="639" spans="1:16" ht="27.6" x14ac:dyDescent="0.25">
      <c r="A639" s="19" t="s">
        <v>1305</v>
      </c>
      <c r="B639" s="19" t="s">
        <v>1329</v>
      </c>
      <c r="C639" s="19"/>
      <c r="D639" s="19" t="s">
        <v>1330</v>
      </c>
      <c r="E639" s="19" t="s">
        <v>1308</v>
      </c>
      <c r="F639" s="19"/>
      <c r="G639" s="19"/>
      <c r="H639" s="19" t="s">
        <v>1971</v>
      </c>
      <c r="I639" s="19" t="s">
        <v>1974</v>
      </c>
      <c r="J639" s="19" t="s">
        <v>2769</v>
      </c>
      <c r="K639" s="20"/>
      <c r="L639" s="20">
        <f>LEN(B639)</f>
        <v>7</v>
      </c>
      <c r="M639" s="21" t="str">
        <f>IF(ISNUMBER(SEARCH("-??",B639)), "MÕÕDIK", VLOOKUP(L639,Abiinfo!C:D,2,0))</f>
        <v>MÕÕDIK</v>
      </c>
      <c r="N639" s="9" t="str">
        <f>IF(A639="","",IF(COUNTIF($B:$B,TRIM(A639))=0,"#VANEM puudub",""))</f>
        <v/>
      </c>
      <c r="O639" s="9">
        <f>IF(ISNUMBER(SEARCH("-",B639)),1,0)</f>
        <v>1</v>
      </c>
      <c r="P639" s="9" t="str">
        <f>IF(A639="",
   B639,
   INDEX($P:$P,MATCH(A639,$B:$B,0))&amp; "." &amp; IF(O639=1,"0","1")&amp; "." &amp; B639)</f>
        <v>HS.1.HS11.0.HS11-14</v>
      </c>
    </row>
    <row r="640" spans="1:16" x14ac:dyDescent="0.25">
      <c r="A640" s="19" t="s">
        <v>1305</v>
      </c>
      <c r="B640" s="19" t="s">
        <v>1331</v>
      </c>
      <c r="C640" s="19"/>
      <c r="D640" s="19" t="s">
        <v>5815</v>
      </c>
      <c r="E640" s="19" t="s">
        <v>1308</v>
      </c>
      <c r="F640" s="19"/>
      <c r="G640" s="19"/>
      <c r="H640" s="19" t="s">
        <v>1971</v>
      </c>
      <c r="I640" s="19" t="s">
        <v>1974</v>
      </c>
      <c r="J640" s="19" t="s">
        <v>2770</v>
      </c>
      <c r="K640" s="20"/>
      <c r="L640" s="20">
        <f>LEN(B640)</f>
        <v>7</v>
      </c>
      <c r="M640" s="21" t="str">
        <f>IF(ISNUMBER(SEARCH("-??",B640)), "MÕÕDIK", VLOOKUP(L640,Abiinfo!C:D,2,0))</f>
        <v>MÕÕDIK</v>
      </c>
      <c r="N640" s="9" t="str">
        <f>IF(A640="","",IF(COUNTIF($B:$B,TRIM(A640))=0,"#VANEM puudub",""))</f>
        <v/>
      </c>
      <c r="O640" s="9">
        <f>IF(ISNUMBER(SEARCH("-",B640)),1,0)</f>
        <v>1</v>
      </c>
      <c r="P640" s="9" t="str">
        <f>IF(A640="",
   B640,
   INDEX($P:$P,MATCH(A640,$B:$B,0))&amp; "." &amp; IF(O640=1,"0","1")&amp; "." &amp; B640)</f>
        <v>HS.1.HS11.0.HS11-15</v>
      </c>
    </row>
    <row r="641" spans="1:16" ht="27.6" x14ac:dyDescent="0.25">
      <c r="A641" s="19" t="s">
        <v>1305</v>
      </c>
      <c r="B641" s="19" t="s">
        <v>4078</v>
      </c>
      <c r="C641" s="19"/>
      <c r="D641" s="19" t="s">
        <v>4075</v>
      </c>
      <c r="E641" s="19" t="s">
        <v>1308</v>
      </c>
      <c r="F641" s="19"/>
      <c r="G641" s="19"/>
      <c r="H641" s="19" t="s">
        <v>1970</v>
      </c>
      <c r="I641" s="19" t="s">
        <v>1974</v>
      </c>
      <c r="J641" s="19" t="s">
        <v>4073</v>
      </c>
      <c r="K641" s="20"/>
      <c r="L641" s="20">
        <f>LEN(B641)</f>
        <v>7</v>
      </c>
      <c r="M641" s="21" t="str">
        <f>IF(ISNUMBER(SEARCH("-??",B641)), "MÕÕDIK", VLOOKUP(L641,Abiinfo!C:D,2,0))</f>
        <v>MÕÕDIK</v>
      </c>
      <c r="N641" s="9" t="str">
        <f>IF(A641="","",IF(COUNTIF($B:$B,TRIM(A641))=0,"#VANEM puudub",""))</f>
        <v/>
      </c>
      <c r="O641" s="9">
        <f>IF(ISNUMBER(SEARCH("-",B641)),1,0)</f>
        <v>1</v>
      </c>
      <c r="P641" s="9" t="str">
        <f>IF(A641="",
   B641,
   INDEX($P:$P,MATCH(A641,$B:$B,0))&amp; "." &amp; IF(O641=1,"0","1")&amp; "." &amp; B641)</f>
        <v>HS.1.HS11.0.HS11-16</v>
      </c>
    </row>
    <row r="642" spans="1:16" ht="27.6" x14ac:dyDescent="0.25">
      <c r="A642" s="19" t="s">
        <v>1305</v>
      </c>
      <c r="B642" s="19" t="s">
        <v>4079</v>
      </c>
      <c r="C642" s="19"/>
      <c r="D642" s="19" t="s">
        <v>4077</v>
      </c>
      <c r="E642" s="19" t="s">
        <v>1308</v>
      </c>
      <c r="F642" s="19"/>
      <c r="G642" s="19"/>
      <c r="H642" s="19" t="s">
        <v>1970</v>
      </c>
      <c r="I642" s="19" t="s">
        <v>1974</v>
      </c>
      <c r="J642" s="19" t="s">
        <v>4073</v>
      </c>
      <c r="K642" s="20"/>
      <c r="L642" s="20">
        <f>LEN(B642)</f>
        <v>7</v>
      </c>
      <c r="M642" s="21" t="str">
        <f>IF(ISNUMBER(SEARCH("-??",B642)), "MÕÕDIK", VLOOKUP(L642,Abiinfo!C:D,2,0))</f>
        <v>MÕÕDIK</v>
      </c>
      <c r="N642" s="9" t="str">
        <f>IF(A642="","",IF(COUNTIF($B:$B,TRIM(A642))=0,"#VANEM puudub",""))</f>
        <v/>
      </c>
      <c r="O642" s="9">
        <f>IF(ISNUMBER(SEARCH("-",B642)),1,0)</f>
        <v>1</v>
      </c>
      <c r="P642" s="9" t="str">
        <f>IF(A642="",
   B642,
   INDEX($P:$P,MATCH(A642,$B:$B,0))&amp; "." &amp; IF(O642=1,"0","1")&amp; "." &amp; B642)</f>
        <v>HS.1.HS11.0.HS11-17</v>
      </c>
    </row>
    <row r="643" spans="1:16" ht="27.6" x14ac:dyDescent="0.25">
      <c r="A643" s="19" t="s">
        <v>1305</v>
      </c>
      <c r="B643" s="19" t="s">
        <v>5294</v>
      </c>
      <c r="C643" s="19"/>
      <c r="D643" s="19" t="s">
        <v>5291</v>
      </c>
      <c r="E643" s="19" t="s">
        <v>146</v>
      </c>
      <c r="F643" s="19"/>
      <c r="G643" s="19" t="s">
        <v>5292</v>
      </c>
      <c r="H643" s="19" t="s">
        <v>1971</v>
      </c>
      <c r="I643" s="19" t="s">
        <v>1974</v>
      </c>
      <c r="J643" s="19" t="s">
        <v>5293</v>
      </c>
      <c r="K643" s="20"/>
      <c r="L643" s="20">
        <f>LEN(B643)</f>
        <v>7</v>
      </c>
      <c r="M643" s="21" t="str">
        <f>IF(ISNUMBER(SEARCH("-??",B643)), "MÕÕDIK", VLOOKUP(L643,Abiinfo!C:D,2,0))</f>
        <v>MÕÕDIK</v>
      </c>
      <c r="N643" s="9" t="str">
        <f>IF(A643="","",IF(COUNTIF($B:$B,TRIM(A643))=0,"#VANEM puudub",""))</f>
        <v/>
      </c>
      <c r="O643" s="9">
        <f>IF(ISNUMBER(SEARCH("-",B643)),1,0)</f>
        <v>1</v>
      </c>
      <c r="P643" s="9" t="str">
        <f>IF(A643="",
   B643,
   INDEX($P:$P,MATCH(A643,$B:$B,0))&amp; "." &amp; IF(O643=1,"0","1")&amp; "." &amp; B643)</f>
        <v>HS.1.HS11.0.HS11-18</v>
      </c>
    </row>
    <row r="644" spans="1:16" ht="27.6" x14ac:dyDescent="0.25">
      <c r="A644" s="19" t="s">
        <v>1305</v>
      </c>
      <c r="B644" s="19" t="s">
        <v>1332</v>
      </c>
      <c r="C644" s="19" t="s">
        <v>1333</v>
      </c>
      <c r="D644" s="19" t="s">
        <v>1334</v>
      </c>
      <c r="E644" s="19" t="s">
        <v>1308</v>
      </c>
      <c r="F644" s="19"/>
      <c r="G644" s="19"/>
      <c r="H644" s="19"/>
      <c r="I644" s="19"/>
      <c r="J644" s="19"/>
      <c r="K644" s="20"/>
      <c r="L644" s="20">
        <f>LEN(B644)</f>
        <v>6</v>
      </c>
      <c r="M644" s="21" t="str">
        <f>IF(ISNUMBER(SEARCH("-??",B644)), "MÕÕDIK", VLOOKUP(L644,Abiinfo!C:D,2,0))</f>
        <v>meede</v>
      </c>
      <c r="N644" s="9" t="str">
        <f>IF(A644="","",IF(COUNTIF($B:$B,TRIM(A644))=0,"#VANEM puudub",""))</f>
        <v/>
      </c>
      <c r="O644" s="9">
        <f>IF(ISNUMBER(SEARCH("-",B644)),1,0)</f>
        <v>0</v>
      </c>
      <c r="P644" s="9" t="str">
        <f>IF(A644="",
   B644,
   INDEX($P:$P,MATCH(A644,$B:$B,0))&amp; "." &amp; IF(O644=1,"0","1")&amp; "." &amp; B644)</f>
        <v>HS.1.HS11.1.HS1101</v>
      </c>
    </row>
    <row r="645" spans="1:16" ht="41.4" x14ac:dyDescent="0.25">
      <c r="A645" s="19" t="s">
        <v>1332</v>
      </c>
      <c r="B645" s="19" t="s">
        <v>1335</v>
      </c>
      <c r="C645" s="19" t="s">
        <v>5816</v>
      </c>
      <c r="D645" s="19" t="s">
        <v>1336</v>
      </c>
      <c r="E645" s="19" t="s">
        <v>1308</v>
      </c>
      <c r="F645" s="19"/>
      <c r="G645" s="19"/>
      <c r="H645" s="19"/>
      <c r="I645" s="19"/>
      <c r="J645" s="19"/>
      <c r="K645" s="20"/>
      <c r="L645" s="20">
        <f>LEN(B645)</f>
        <v>8</v>
      </c>
      <c r="M645" s="21" t="str">
        <f>IF(ISNUMBER(SEARCH("-??",B645)), "MÕÕDIK", VLOOKUP(L645,Abiinfo!C:D,2,0))</f>
        <v>programmi tegevus</v>
      </c>
      <c r="N645" s="9" t="str">
        <f>IF(A645="","",IF(COUNTIF($B:$B,TRIM(A645))=0,"#VANEM puudub",""))</f>
        <v/>
      </c>
      <c r="O645" s="9">
        <f>IF(ISNUMBER(SEARCH("-",B645)),1,0)</f>
        <v>0</v>
      </c>
      <c r="P645" s="9" t="str">
        <f>IF(A645="",
   B645,
   INDEX($P:$P,MATCH(A645,$B:$B,0))&amp; "." &amp; IF(O645=1,"0","1")&amp; "." &amp; B645)</f>
        <v>HS.1.HS11.1.HS1101.1.HS110101</v>
      </c>
    </row>
    <row r="646" spans="1:16" x14ac:dyDescent="0.25">
      <c r="A646" s="19" t="s">
        <v>1335</v>
      </c>
      <c r="B646" s="19" t="s">
        <v>1337</v>
      </c>
      <c r="C646" s="19"/>
      <c r="D646" s="19" t="s">
        <v>1338</v>
      </c>
      <c r="E646" s="19" t="s">
        <v>1308</v>
      </c>
      <c r="F646" s="19"/>
      <c r="G646" s="19"/>
      <c r="H646" s="19" t="s">
        <v>1972</v>
      </c>
      <c r="I646" s="19" t="s">
        <v>1975</v>
      </c>
      <c r="J646" s="19" t="s">
        <v>2151</v>
      </c>
      <c r="K646" s="20"/>
      <c r="L646" s="20">
        <f>LEN(B646)</f>
        <v>11</v>
      </c>
      <c r="M646" s="21" t="str">
        <f>IF(ISNUMBER(SEARCH("-??",B646)), "MÕÕDIK", VLOOKUP(L646,Abiinfo!C:D,2,0))</f>
        <v>MÕÕDIK</v>
      </c>
      <c r="N646" s="9" t="str">
        <f>IF(A646="","",IF(COUNTIF($B:$B,TRIM(A646))=0,"#VANEM puudub",""))</f>
        <v/>
      </c>
      <c r="O646" s="9">
        <f>IF(ISNUMBER(SEARCH("-",B646)),1,0)</f>
        <v>1</v>
      </c>
      <c r="P646" s="9" t="str">
        <f>IF(A646="",
   B646,
   INDEX($P:$P,MATCH(A646,$B:$B,0))&amp; "." &amp; IF(O646=1,"0","1")&amp; "." &amp; B646)</f>
        <v>HS.1.HS11.1.HS1101.1.HS110101.0.HS110101-01</v>
      </c>
    </row>
    <row r="647" spans="1:16" x14ac:dyDescent="0.25">
      <c r="A647" s="19" t="s">
        <v>1335</v>
      </c>
      <c r="B647" s="19" t="s">
        <v>1339</v>
      </c>
      <c r="C647" s="19" t="s">
        <v>2152</v>
      </c>
      <c r="D647" s="19" t="s">
        <v>33</v>
      </c>
      <c r="E647" s="19" t="s">
        <v>1308</v>
      </c>
      <c r="F647" s="19"/>
      <c r="G647" s="19"/>
      <c r="H647" s="19"/>
      <c r="I647" s="19"/>
      <c r="J647" s="19"/>
      <c r="K647" s="20"/>
      <c r="L647" s="20">
        <f>LEN(B647)</f>
        <v>10</v>
      </c>
      <c r="M647" s="21" t="str">
        <f>IF(ISNUMBER(SEARCH("-??",B647)), "MÕÕDIK", VLOOKUP(L647,Abiinfo!C:D,2,0))</f>
        <v>teenus</v>
      </c>
      <c r="N647" s="9" t="str">
        <f>IF(A647="","",IF(COUNTIF($B:$B,TRIM(A647))=0,"#VANEM puudub",""))</f>
        <v/>
      </c>
      <c r="O647" s="9">
        <f>IF(ISNUMBER(SEARCH("-",B647)),1,0)</f>
        <v>0</v>
      </c>
      <c r="P647" s="9" t="str">
        <f>IF(A647="",
   B647,
   INDEX($P:$P,MATCH(A647,$B:$B,0))&amp; "." &amp; IF(O647=1,"0","1")&amp; "." &amp; B647)</f>
        <v>HS.1.HS11.1.HS1101.1.HS110101.1.HS11010101</v>
      </c>
    </row>
    <row r="648" spans="1:16" x14ac:dyDescent="0.25">
      <c r="A648" s="19" t="s">
        <v>1335</v>
      </c>
      <c r="B648" s="19" t="s">
        <v>2330</v>
      </c>
      <c r="C648" s="19" t="s">
        <v>2331</v>
      </c>
      <c r="D648" s="19" t="s">
        <v>33</v>
      </c>
      <c r="E648" s="19" t="s">
        <v>1347</v>
      </c>
      <c r="F648" s="19"/>
      <c r="G648" s="19"/>
      <c r="H648" s="19"/>
      <c r="I648" s="19"/>
      <c r="J648" s="19"/>
      <c r="K648" s="20"/>
      <c r="L648" s="20">
        <f>LEN(B648)</f>
        <v>10</v>
      </c>
      <c r="M648" s="21" t="str">
        <f>IF(ISNUMBER(SEARCH("-??",B648)), "MÕÕDIK", VLOOKUP(L648,Abiinfo!C:D,2,0))</f>
        <v>teenus</v>
      </c>
      <c r="N648" s="9" t="str">
        <f>IF(A648="","",IF(COUNTIF($B:$B,TRIM(A648))=0,"#VANEM puudub",""))</f>
        <v/>
      </c>
      <c r="O648" s="9">
        <f>IF(ISNUMBER(SEARCH("-",B648)),1,0)</f>
        <v>0</v>
      </c>
      <c r="P648" s="9" t="str">
        <f>IF(A648="",
   B648,
   INDEX($P:$P,MATCH(A648,$B:$B,0))&amp; "." &amp; IF(O648=1,"0","1")&amp; "." &amp; B648)</f>
        <v>HS.1.HS11.1.HS1101.1.HS110101.1.HS11010121</v>
      </c>
    </row>
    <row r="649" spans="1:16" x14ac:dyDescent="0.25">
      <c r="A649" s="19" t="s">
        <v>1335</v>
      </c>
      <c r="B649" s="19" t="s">
        <v>2332</v>
      </c>
      <c r="C649" s="19" t="s">
        <v>2333</v>
      </c>
      <c r="D649" s="19" t="s">
        <v>33</v>
      </c>
      <c r="E649" s="19" t="s">
        <v>1345</v>
      </c>
      <c r="F649" s="19"/>
      <c r="G649" s="19"/>
      <c r="H649" s="19"/>
      <c r="I649" s="19"/>
      <c r="J649" s="19"/>
      <c r="K649" s="20"/>
      <c r="L649" s="20">
        <f>LEN(B649)</f>
        <v>10</v>
      </c>
      <c r="M649" s="21" t="str">
        <f>IF(ISNUMBER(SEARCH("-??",B649)), "MÕÕDIK", VLOOKUP(L649,Abiinfo!C:D,2,0))</f>
        <v>teenus</v>
      </c>
      <c r="N649" s="9" t="str">
        <f>IF(A649="","",IF(COUNTIF($B:$B,TRIM(A649))=0,"#VANEM puudub",""))</f>
        <v/>
      </c>
      <c r="O649" s="9">
        <f>IF(ISNUMBER(SEARCH("-",B649)),1,0)</f>
        <v>0</v>
      </c>
      <c r="P649" s="9" t="str">
        <f>IF(A649="",
   B649,
   INDEX($P:$P,MATCH(A649,$B:$B,0))&amp; "." &amp; IF(O649=1,"0","1")&amp; "." &amp; B649)</f>
        <v>HS.1.HS11.1.HS1101.1.HS110101.1.HS11010141</v>
      </c>
    </row>
    <row r="650" spans="1:16" x14ac:dyDescent="0.25">
      <c r="A650" s="19" t="s">
        <v>1335</v>
      </c>
      <c r="B650" s="19" t="s">
        <v>2334</v>
      </c>
      <c r="C650" s="19" t="s">
        <v>2335</v>
      </c>
      <c r="D650" s="19" t="s">
        <v>33</v>
      </c>
      <c r="E650" s="19" t="s">
        <v>1897</v>
      </c>
      <c r="F650" s="19"/>
      <c r="G650" s="19"/>
      <c r="H650" s="19"/>
      <c r="I650" s="19"/>
      <c r="J650" s="19"/>
      <c r="K650" s="20"/>
      <c r="L650" s="20">
        <f>LEN(B650)</f>
        <v>10</v>
      </c>
      <c r="M650" s="21" t="str">
        <f>IF(ISNUMBER(SEARCH("-??",B650)), "MÕÕDIK", VLOOKUP(L650,Abiinfo!C:D,2,0))</f>
        <v>teenus</v>
      </c>
      <c r="N650" s="9" t="str">
        <f>IF(A650="","",IF(COUNTIF($B:$B,TRIM(A650))=0,"#VANEM puudub",""))</f>
        <v/>
      </c>
      <c r="O650" s="9">
        <f>IF(ISNUMBER(SEARCH("-",B650)),1,0)</f>
        <v>0</v>
      </c>
      <c r="P650" s="9" t="str">
        <f>IF(A650="",
   B650,
   INDEX($P:$P,MATCH(A650,$B:$B,0))&amp; "." &amp; IF(O650=1,"0","1")&amp; "." &amp; B650)</f>
        <v>HS.1.HS11.1.HS1101.1.HS110101.1.HS11010151</v>
      </c>
    </row>
    <row r="651" spans="1:16" x14ac:dyDescent="0.25">
      <c r="A651" s="19" t="s">
        <v>1335</v>
      </c>
      <c r="B651" s="19" t="s">
        <v>2336</v>
      </c>
      <c r="C651" s="19" t="s">
        <v>2335</v>
      </c>
      <c r="D651" s="19" t="s">
        <v>33</v>
      </c>
      <c r="E651" s="19" t="s">
        <v>1909</v>
      </c>
      <c r="F651" s="19"/>
      <c r="G651" s="19"/>
      <c r="H651" s="19"/>
      <c r="I651" s="19"/>
      <c r="J651" s="19"/>
      <c r="K651" s="20"/>
      <c r="L651" s="20">
        <f>LEN(B651)</f>
        <v>10</v>
      </c>
      <c r="M651" s="21" t="str">
        <f>IF(ISNUMBER(SEARCH("-??",B651)), "MÕÕDIK", VLOOKUP(L651,Abiinfo!C:D,2,0))</f>
        <v>teenus</v>
      </c>
      <c r="N651" s="9" t="str">
        <f>IF(A651="","",IF(COUNTIF($B:$B,TRIM(A651))=0,"#VANEM puudub",""))</f>
        <v/>
      </c>
      <c r="O651" s="9">
        <f>IF(ISNUMBER(SEARCH("-",B651)),1,0)</f>
        <v>0</v>
      </c>
      <c r="P651" s="9" t="str">
        <f>IF(A651="",
   B651,
   INDEX($P:$P,MATCH(A651,$B:$B,0))&amp; "." &amp; IF(O651=1,"0","1")&amp; "." &amp; B651)</f>
        <v>HS.1.HS11.1.HS1101.1.HS110101.1.HS11010171</v>
      </c>
    </row>
    <row r="652" spans="1:16" x14ac:dyDescent="0.25">
      <c r="A652" s="19" t="s">
        <v>1335</v>
      </c>
      <c r="B652" s="19" t="s">
        <v>2337</v>
      </c>
      <c r="C652" s="19" t="s">
        <v>2335</v>
      </c>
      <c r="D652" s="19" t="s">
        <v>33</v>
      </c>
      <c r="E652" s="19" t="s">
        <v>2138</v>
      </c>
      <c r="F652" s="19"/>
      <c r="G652" s="19"/>
      <c r="H652" s="19"/>
      <c r="I652" s="19"/>
      <c r="J652" s="19"/>
      <c r="K652" s="20"/>
      <c r="L652" s="20">
        <f>LEN(B652)</f>
        <v>10</v>
      </c>
      <c r="M652" s="21" t="str">
        <f>IF(ISNUMBER(SEARCH("-??",B652)), "MÕÕDIK", VLOOKUP(L652,Abiinfo!C:D,2,0))</f>
        <v>teenus</v>
      </c>
      <c r="N652" s="9" t="str">
        <f>IF(A652="","",IF(COUNTIF($B:$B,TRIM(A652))=0,"#VANEM puudub",""))</f>
        <v/>
      </c>
      <c r="O652" s="9">
        <f>IF(ISNUMBER(SEARCH("-",B652)),1,0)</f>
        <v>0</v>
      </c>
      <c r="P652" s="9" t="str">
        <f>IF(A652="",
   B652,
   INDEX($P:$P,MATCH(A652,$B:$B,0))&amp; "." &amp; IF(O652=1,"0","1")&amp; "." &amp; B652)</f>
        <v>HS.1.HS11.1.HS1101.1.HS110101.1.HS11010181</v>
      </c>
    </row>
    <row r="653" spans="1:16" ht="69" x14ac:dyDescent="0.25">
      <c r="A653" s="19" t="s">
        <v>1332</v>
      </c>
      <c r="B653" s="19" t="s">
        <v>3073</v>
      </c>
      <c r="C653" s="19" t="s">
        <v>5817</v>
      </c>
      <c r="D653" s="19" t="s">
        <v>5818</v>
      </c>
      <c r="E653" s="19" t="s">
        <v>1308</v>
      </c>
      <c r="F653" s="19"/>
      <c r="G653" s="19"/>
      <c r="H653" s="19"/>
      <c r="I653" s="19"/>
      <c r="J653" s="19"/>
      <c r="K653" s="20"/>
      <c r="L653" s="20">
        <f>LEN(B653)</f>
        <v>8</v>
      </c>
      <c r="M653" s="21" t="str">
        <f>IF(ISNUMBER(SEARCH("-??",B653)), "MÕÕDIK", VLOOKUP(L653,Abiinfo!C:D,2,0))</f>
        <v>programmi tegevus</v>
      </c>
      <c r="N653" s="9" t="str">
        <f>IF(A653="","",IF(COUNTIF($B:$B,TRIM(A653))=0,"#VANEM puudub",""))</f>
        <v/>
      </c>
      <c r="O653" s="9">
        <f>IF(ISNUMBER(SEARCH("-",B653)),1,0)</f>
        <v>0</v>
      </c>
      <c r="P653" s="9" t="str">
        <f>IF(A653="",
   B653,
   INDEX($P:$P,MATCH(A653,$B:$B,0))&amp; "." &amp; IF(O653=1,"0","1")&amp; "." &amp; B653)</f>
        <v>HS.1.HS11.1.HS1101.1.HS110102</v>
      </c>
    </row>
    <row r="654" spans="1:16" ht="27.6" x14ac:dyDescent="0.25">
      <c r="A654" s="19" t="s">
        <v>3073</v>
      </c>
      <c r="B654" s="19" t="s">
        <v>1340</v>
      </c>
      <c r="C654" s="19"/>
      <c r="D654" s="19" t="s">
        <v>2773</v>
      </c>
      <c r="E654" s="19" t="s">
        <v>1308</v>
      </c>
      <c r="F654" s="19"/>
      <c r="G654" s="19"/>
      <c r="H654" s="19" t="s">
        <v>1971</v>
      </c>
      <c r="I654" s="19" t="s">
        <v>1975</v>
      </c>
      <c r="J654" s="19" t="s">
        <v>2151</v>
      </c>
      <c r="K654" s="20"/>
      <c r="L654" s="20">
        <f>LEN(B654)</f>
        <v>11</v>
      </c>
      <c r="M654" s="21" t="str">
        <f>IF(ISNUMBER(SEARCH("-??",B654)), "MÕÕDIK", VLOOKUP(L654,Abiinfo!C:D,2,0))</f>
        <v>MÕÕDIK</v>
      </c>
      <c r="N654" s="9" t="str">
        <f>IF(A654="","",IF(COUNTIF($B:$B,TRIM(A654))=0,"#VANEM puudub",""))</f>
        <v/>
      </c>
      <c r="O654" s="9">
        <f>IF(ISNUMBER(SEARCH("-",B654)),1,0)</f>
        <v>1</v>
      </c>
      <c r="P654" s="9" t="str">
        <f>IF(A654="",
   B654,
   INDEX($P:$P,MATCH(A654,$B:$B,0))&amp; "." &amp; IF(O654=1,"0","1")&amp; "." &amp; B654)</f>
        <v>HS.1.HS11.1.HS1101.1.HS110102.0.HS110102-01</v>
      </c>
    </row>
    <row r="655" spans="1:16" ht="27.6" x14ac:dyDescent="0.25">
      <c r="A655" s="19" t="s">
        <v>3073</v>
      </c>
      <c r="B655" s="19" t="s">
        <v>1341</v>
      </c>
      <c r="C655" s="19"/>
      <c r="D655" s="19" t="s">
        <v>2774</v>
      </c>
      <c r="E655" s="19" t="s">
        <v>1308</v>
      </c>
      <c r="F655" s="19"/>
      <c r="G655" s="19"/>
      <c r="H655" s="19" t="s">
        <v>1971</v>
      </c>
      <c r="I655" s="19" t="s">
        <v>1975</v>
      </c>
      <c r="J655" s="19" t="s">
        <v>2151</v>
      </c>
      <c r="K655" s="20"/>
      <c r="L655" s="20">
        <f>LEN(B655)</f>
        <v>11</v>
      </c>
      <c r="M655" s="21" t="str">
        <f>IF(ISNUMBER(SEARCH("-??",B655)), "MÕÕDIK", VLOOKUP(L655,Abiinfo!C:D,2,0))</f>
        <v>MÕÕDIK</v>
      </c>
      <c r="N655" s="9" t="str">
        <f>IF(A655="","",IF(COUNTIF($B:$B,TRIM(A655))=0,"#VANEM puudub",""))</f>
        <v/>
      </c>
      <c r="O655" s="9">
        <f>IF(ISNUMBER(SEARCH("-",B655)),1,0)</f>
        <v>1</v>
      </c>
      <c r="P655" s="9" t="str">
        <f>IF(A655="",
   B655,
   INDEX($P:$P,MATCH(A655,$B:$B,0))&amp; "." &amp; IF(O655=1,"0","1")&amp; "." &amp; B655)</f>
        <v>HS.1.HS11.1.HS1101.1.HS110102.0.HS110102-02</v>
      </c>
    </row>
    <row r="656" spans="1:16" ht="27.6" x14ac:dyDescent="0.25">
      <c r="A656" s="19" t="s">
        <v>3073</v>
      </c>
      <c r="B656" s="19" t="s">
        <v>1342</v>
      </c>
      <c r="C656" s="19"/>
      <c r="D656" s="19" t="s">
        <v>2775</v>
      </c>
      <c r="E656" s="19" t="s">
        <v>1308</v>
      </c>
      <c r="F656" s="19"/>
      <c r="G656" s="19"/>
      <c r="H656" s="19" t="s">
        <v>1971</v>
      </c>
      <c r="I656" s="19" t="s">
        <v>1975</v>
      </c>
      <c r="J656" s="19" t="s">
        <v>2151</v>
      </c>
      <c r="K656" s="20"/>
      <c r="L656" s="20">
        <f>LEN(B656)</f>
        <v>11</v>
      </c>
      <c r="M656" s="21" t="str">
        <f>IF(ISNUMBER(SEARCH("-??",B656)), "MÕÕDIK", VLOOKUP(L656,Abiinfo!C:D,2,0))</f>
        <v>MÕÕDIK</v>
      </c>
      <c r="N656" s="9" t="str">
        <f>IF(A656="","",IF(COUNTIF($B:$B,TRIM(A656))=0,"#VANEM puudub",""))</f>
        <v/>
      </c>
      <c r="O656" s="9">
        <f>IF(ISNUMBER(SEARCH("-",B656)),1,0)</f>
        <v>1</v>
      </c>
      <c r="P656" s="9" t="str">
        <f>IF(A656="",
   B656,
   INDEX($P:$P,MATCH(A656,$B:$B,0))&amp; "." &amp; IF(O656=1,"0","1")&amp; "." &amp; B656)</f>
        <v>HS.1.HS11.1.HS1101.1.HS110102.0.HS110102-03</v>
      </c>
    </row>
    <row r="657" spans="1:16" ht="27.6" x14ac:dyDescent="0.25">
      <c r="A657" s="19" t="s">
        <v>3073</v>
      </c>
      <c r="B657" s="19" t="s">
        <v>1343</v>
      </c>
      <c r="C657" s="19"/>
      <c r="D657" s="19" t="s">
        <v>5819</v>
      </c>
      <c r="E657" s="19" t="s">
        <v>1308</v>
      </c>
      <c r="F657" s="19"/>
      <c r="G657" s="19"/>
      <c r="H657" s="19" t="s">
        <v>1971</v>
      </c>
      <c r="I657" s="19" t="s">
        <v>1974</v>
      </c>
      <c r="J657" s="19" t="s">
        <v>2151</v>
      </c>
      <c r="K657" s="20"/>
      <c r="L657" s="20">
        <f>LEN(B657)</f>
        <v>11</v>
      </c>
      <c r="M657" s="21" t="str">
        <f>IF(ISNUMBER(SEARCH("-??",B657)), "MÕÕDIK", VLOOKUP(L657,Abiinfo!C:D,2,0))</f>
        <v>MÕÕDIK</v>
      </c>
      <c r="N657" s="9" t="str">
        <f>IF(A657="","",IF(COUNTIF($B:$B,TRIM(A657))=0,"#VANEM puudub",""))</f>
        <v/>
      </c>
      <c r="O657" s="9">
        <f>IF(ISNUMBER(SEARCH("-",B657)),1,0)</f>
        <v>1</v>
      </c>
      <c r="P657" s="9" t="str">
        <f>IF(A657="",
   B657,
   INDEX($P:$P,MATCH(A657,$B:$B,0))&amp; "." &amp; IF(O657=1,"0","1")&amp; "." &amp; B657)</f>
        <v>HS.1.HS11.1.HS1101.1.HS110102.0.HS110102-05</v>
      </c>
    </row>
    <row r="658" spans="1:16" ht="27.6" x14ac:dyDescent="0.25">
      <c r="A658" s="19" t="s">
        <v>3073</v>
      </c>
      <c r="B658" s="19" t="s">
        <v>5295</v>
      </c>
      <c r="C658" s="19"/>
      <c r="D658" s="19" t="s">
        <v>5296</v>
      </c>
      <c r="E658" s="19" t="s">
        <v>1308</v>
      </c>
      <c r="F658" s="19"/>
      <c r="G658" s="19" t="s">
        <v>5297</v>
      </c>
      <c r="H658" s="19" t="s">
        <v>1971</v>
      </c>
      <c r="I658" s="19" t="s">
        <v>1974</v>
      </c>
      <c r="J658" s="19" t="s">
        <v>2151</v>
      </c>
      <c r="K658" s="20"/>
      <c r="L658" s="20">
        <f>LEN(B658)</f>
        <v>11</v>
      </c>
      <c r="M658" s="21" t="str">
        <f>IF(ISNUMBER(SEARCH("-??",B658)), "MÕÕDIK", VLOOKUP(L658,Abiinfo!C:D,2,0))</f>
        <v>MÕÕDIK</v>
      </c>
      <c r="N658" s="9" t="str">
        <f>IF(A658="","",IF(COUNTIF($B:$B,TRIM(A658))=0,"#VANEM puudub",""))</f>
        <v/>
      </c>
      <c r="O658" s="9">
        <f>IF(ISNUMBER(SEARCH("-",B658)),1,0)</f>
        <v>1</v>
      </c>
      <c r="P658" s="9" t="str">
        <f>IF(A658="",
   B658,
   INDEX($P:$P,MATCH(A658,$B:$B,0))&amp; "." &amp; IF(O658=1,"0","1")&amp; "." &amp; B658)</f>
        <v>HS.1.HS11.1.HS1101.1.HS110102.0.HS110102-06</v>
      </c>
    </row>
    <row r="659" spans="1:16" x14ac:dyDescent="0.25">
      <c r="A659" s="19" t="s">
        <v>3073</v>
      </c>
      <c r="B659" s="19" t="s">
        <v>5298</v>
      </c>
      <c r="C659" s="19"/>
      <c r="D659" s="19" t="s">
        <v>4080</v>
      </c>
      <c r="E659" s="19" t="s">
        <v>1308</v>
      </c>
      <c r="F659" s="19"/>
      <c r="G659" s="19" t="s">
        <v>5297</v>
      </c>
      <c r="H659" s="19" t="s">
        <v>1971</v>
      </c>
      <c r="I659" s="19" t="s">
        <v>1974</v>
      </c>
      <c r="J659" s="19" t="s">
        <v>20</v>
      </c>
      <c r="K659" s="20"/>
      <c r="L659" s="20">
        <f>LEN(B659)</f>
        <v>11</v>
      </c>
      <c r="M659" s="21" t="str">
        <f>IF(ISNUMBER(SEARCH("-??",B659)), "MÕÕDIK", VLOOKUP(L659,Abiinfo!C:D,2,0))</f>
        <v>MÕÕDIK</v>
      </c>
      <c r="N659" s="9" t="str">
        <f>IF(A659="","",IF(COUNTIF($B:$B,TRIM(A659))=0,"#VANEM puudub",""))</f>
        <v/>
      </c>
      <c r="O659" s="9">
        <f>IF(ISNUMBER(SEARCH("-",B659)),1,0)</f>
        <v>1</v>
      </c>
      <c r="P659" s="9" t="str">
        <f>IF(A659="",
   B659,
   INDEX($P:$P,MATCH(A659,$B:$B,0))&amp; "." &amp; IF(O659=1,"0","1")&amp; "." &amp; B659)</f>
        <v>HS.1.HS11.1.HS1101.1.HS110102.0.HS110102-07</v>
      </c>
    </row>
    <row r="660" spans="1:16" ht="27.6" x14ac:dyDescent="0.25">
      <c r="A660" s="19" t="s">
        <v>3073</v>
      </c>
      <c r="B660" s="19" t="s">
        <v>2155</v>
      </c>
      <c r="C660" s="19"/>
      <c r="D660" s="19" t="s">
        <v>3074</v>
      </c>
      <c r="E660" s="19" t="s">
        <v>1308</v>
      </c>
      <c r="F660" s="19"/>
      <c r="G660" s="19"/>
      <c r="H660" s="19" t="s">
        <v>1971</v>
      </c>
      <c r="I660" s="19" t="s">
        <v>1974</v>
      </c>
      <c r="J660" s="19" t="s">
        <v>2151</v>
      </c>
      <c r="K660" s="20"/>
      <c r="L660" s="20">
        <f>LEN(B660)</f>
        <v>11</v>
      </c>
      <c r="M660" s="21" t="str">
        <f>IF(ISNUMBER(SEARCH("-??",B660)), "MÕÕDIK", VLOOKUP(L660,Abiinfo!C:D,2,0))</f>
        <v>MÕÕDIK</v>
      </c>
      <c r="N660" s="9" t="str">
        <f>IF(A660="","",IF(COUNTIF($B:$B,TRIM(A660))=0,"#VANEM puudub",""))</f>
        <v/>
      </c>
      <c r="O660" s="9">
        <f>IF(ISNUMBER(SEARCH("-",B660)),1,0)</f>
        <v>1</v>
      </c>
      <c r="P660" s="9" t="str">
        <f>IF(A660="",
   B660,
   INDEX($P:$P,MATCH(A660,$B:$B,0))&amp; "." &amp; IF(O660=1,"0","1")&amp; "." &amp; B660)</f>
        <v>HS.1.HS11.1.HS1101.1.HS110102.0.HS110103-02</v>
      </c>
    </row>
    <row r="661" spans="1:16" x14ac:dyDescent="0.25">
      <c r="A661" s="19" t="s">
        <v>3073</v>
      </c>
      <c r="B661" s="19" t="s">
        <v>1344</v>
      </c>
      <c r="C661" s="19" t="s">
        <v>2338</v>
      </c>
      <c r="D661" s="19" t="s">
        <v>33</v>
      </c>
      <c r="E661" s="19" t="s">
        <v>1308</v>
      </c>
      <c r="F661" s="19"/>
      <c r="G661" s="19"/>
      <c r="H661" s="19"/>
      <c r="I661" s="19"/>
      <c r="J661" s="19"/>
      <c r="K661" s="20"/>
      <c r="L661" s="20">
        <f>LEN(B661)</f>
        <v>10</v>
      </c>
      <c r="M661" s="21" t="str">
        <f>IF(ISNUMBER(SEARCH("-??",B661)), "MÕÕDIK", VLOOKUP(L661,Abiinfo!C:D,2,0))</f>
        <v>teenus</v>
      </c>
      <c r="N661" s="9" t="str">
        <f>IF(A661="","",IF(COUNTIF($B:$B,TRIM(A661))=0,"#VANEM puudub",""))</f>
        <v/>
      </c>
      <c r="O661" s="9">
        <f>IF(ISNUMBER(SEARCH("-",B661)),1,0)</f>
        <v>0</v>
      </c>
      <c r="P661" s="9" t="str">
        <f>IF(A661="",
   B661,
   INDEX($P:$P,MATCH(A661,$B:$B,0))&amp; "." &amp; IF(O661=1,"0","1")&amp; "." &amp; B661)</f>
        <v>HS.1.HS11.1.HS1101.1.HS110102.1.HS11010201</v>
      </c>
    </row>
    <row r="662" spans="1:16" x14ac:dyDescent="0.25">
      <c r="A662" s="19" t="s">
        <v>3073</v>
      </c>
      <c r="B662" s="19" t="s">
        <v>3075</v>
      </c>
      <c r="C662" s="19" t="s">
        <v>2156</v>
      </c>
      <c r="D662" s="19" t="s">
        <v>33</v>
      </c>
      <c r="E662" s="19" t="s">
        <v>1308</v>
      </c>
      <c r="F662" s="19"/>
      <c r="G662" s="19"/>
      <c r="H662" s="19"/>
      <c r="I662" s="19"/>
      <c r="J662" s="19"/>
      <c r="K662" s="20"/>
      <c r="L662" s="20">
        <f>LEN(B662)</f>
        <v>10</v>
      </c>
      <c r="M662" s="21" t="str">
        <f>IF(ISNUMBER(SEARCH("-??",B662)), "MÕÕDIK", VLOOKUP(L662,Abiinfo!C:D,2,0))</f>
        <v>teenus</v>
      </c>
      <c r="N662" s="9" t="str">
        <f>IF(A662="","",IF(COUNTIF($B:$B,TRIM(A662))=0,"#VANEM puudub",""))</f>
        <v/>
      </c>
      <c r="O662" s="9">
        <f>IF(ISNUMBER(SEARCH("-",B662)),1,0)</f>
        <v>0</v>
      </c>
      <c r="P662" s="9" t="str">
        <f>IF(A662="",
   B662,
   INDEX($P:$P,MATCH(A662,$B:$B,0))&amp; "." &amp; IF(O662=1,"0","1")&amp; "." &amp; B662)</f>
        <v>HS.1.HS11.1.HS1101.1.HS110102.1.HS11010202</v>
      </c>
    </row>
    <row r="663" spans="1:16" x14ac:dyDescent="0.25">
      <c r="A663" s="19" t="s">
        <v>3075</v>
      </c>
      <c r="B663" s="19" t="s">
        <v>3076</v>
      </c>
      <c r="C663" s="19"/>
      <c r="D663" s="19" t="s">
        <v>33</v>
      </c>
      <c r="E663" s="19" t="s">
        <v>1308</v>
      </c>
      <c r="F663" s="19"/>
      <c r="G663" s="19"/>
      <c r="H663" s="19" t="s">
        <v>1970</v>
      </c>
      <c r="I663" s="19"/>
      <c r="J663" s="19"/>
      <c r="K663" s="20"/>
      <c r="L663" s="20">
        <f>LEN(B663)</f>
        <v>13</v>
      </c>
      <c r="M663" s="21" t="str">
        <f>IF(ISNUMBER(SEARCH("-??",B663)), "MÕÕDIK", VLOOKUP(L663,Abiinfo!C:D,2,0))</f>
        <v>MÕÕDIK</v>
      </c>
      <c r="N663" s="9" t="str">
        <f>IF(A663="","",IF(COUNTIF($B:$B,TRIM(A663))=0,"#VANEM puudub",""))</f>
        <v/>
      </c>
      <c r="O663" s="9">
        <f>IF(ISNUMBER(SEARCH("-",B663)),1,0)</f>
        <v>1</v>
      </c>
      <c r="P663" s="9" t="str">
        <f>IF(A663="",
   B663,
   INDEX($P:$P,MATCH(A663,$B:$B,0))&amp; "." &amp; IF(O663=1,"0","1")&amp; "." &amp; B663)</f>
        <v>HS.1.HS11.1.HS1101.1.HS110102.1.HS11010202.0.HS11010202-01</v>
      </c>
    </row>
    <row r="664" spans="1:16" ht="27.6" x14ac:dyDescent="0.25">
      <c r="A664" s="19" t="s">
        <v>3073</v>
      </c>
      <c r="B664" s="19" t="s">
        <v>3188</v>
      </c>
      <c r="C664" s="19" t="s">
        <v>1072</v>
      </c>
      <c r="D664" s="19" t="s">
        <v>33</v>
      </c>
      <c r="E664" s="19" t="s">
        <v>3189</v>
      </c>
      <c r="F664" s="19"/>
      <c r="G664" s="19"/>
      <c r="H664" s="19"/>
      <c r="I664" s="19"/>
      <c r="J664" s="19"/>
      <c r="K664" s="20"/>
      <c r="L664" s="20">
        <f>LEN(B664)</f>
        <v>10</v>
      </c>
      <c r="M664" s="21" t="str">
        <f>IF(ISNUMBER(SEARCH("-??",B664)), "MÕÕDIK", VLOOKUP(L664,Abiinfo!C:D,2,0))</f>
        <v>teenus</v>
      </c>
      <c r="N664" s="9" t="str">
        <f>IF(A664="","",IF(COUNTIF($B:$B,TRIM(A664))=0,"#VANEM puudub",""))</f>
        <v/>
      </c>
      <c r="O664" s="9">
        <f>IF(ISNUMBER(SEARCH("-",B664)),1,0)</f>
        <v>0</v>
      </c>
      <c r="P664" s="9" t="str">
        <f>IF(A664="",
   B664,
   INDEX($P:$P,MATCH(A664,$B:$B,0))&amp; "." &amp; IF(O664=1,"0","1")&amp; "." &amp; B664)</f>
        <v>HS.1.HS11.1.HS1101.1.HS110102.1.HS11010211</v>
      </c>
    </row>
    <row r="665" spans="1:16" ht="27.6" x14ac:dyDescent="0.25">
      <c r="A665" s="19" t="s">
        <v>3188</v>
      </c>
      <c r="B665" s="19" t="s">
        <v>3190</v>
      </c>
      <c r="C665" s="19"/>
      <c r="D665" s="19" t="s">
        <v>1861</v>
      </c>
      <c r="E665" s="19" t="s">
        <v>3189</v>
      </c>
      <c r="F665" s="19"/>
      <c r="G665" s="19"/>
      <c r="H665" s="19" t="s">
        <v>1971</v>
      </c>
      <c r="I665" s="19" t="s">
        <v>1975</v>
      </c>
      <c r="J665" s="19" t="s">
        <v>2858</v>
      </c>
      <c r="K665" s="20"/>
      <c r="L665" s="20">
        <f>LEN(B665)</f>
        <v>13</v>
      </c>
      <c r="M665" s="21" t="str">
        <f>IF(ISNUMBER(SEARCH("-??",B665)), "MÕÕDIK", VLOOKUP(L665,Abiinfo!C:D,2,0))</f>
        <v>MÕÕDIK</v>
      </c>
      <c r="N665" s="9" t="str">
        <f>IF(A665="","",IF(COUNTIF($B:$B,TRIM(A665))=0,"#VANEM puudub",""))</f>
        <v/>
      </c>
      <c r="O665" s="9">
        <f>IF(ISNUMBER(SEARCH("-",B665)),1,0)</f>
        <v>1</v>
      </c>
      <c r="P665" s="9" t="str">
        <f>IF(A665="",
   B665,
   INDEX($P:$P,MATCH(A665,$B:$B,0))&amp; "." &amp; IF(O665=1,"0","1")&amp; "." &amp; B665)</f>
        <v>HS.1.HS11.1.HS1101.1.HS110102.1.HS11010211.0.HS11010211-01</v>
      </c>
    </row>
    <row r="666" spans="1:16" x14ac:dyDescent="0.25">
      <c r="A666" s="19" t="s">
        <v>3188</v>
      </c>
      <c r="B666" s="19" t="s">
        <v>3191</v>
      </c>
      <c r="C666" s="19"/>
      <c r="D666" s="19" t="s">
        <v>1827</v>
      </c>
      <c r="E666" s="19" t="s">
        <v>3189</v>
      </c>
      <c r="F666" s="19"/>
      <c r="G666" s="19"/>
      <c r="H666" s="19" t="s">
        <v>1971</v>
      </c>
      <c r="I666" s="19" t="s">
        <v>1974</v>
      </c>
      <c r="J666" s="19" t="s">
        <v>2858</v>
      </c>
      <c r="K666" s="20"/>
      <c r="L666" s="20">
        <f>LEN(B666)</f>
        <v>13</v>
      </c>
      <c r="M666" s="21" t="str">
        <f>IF(ISNUMBER(SEARCH("-??",B666)), "MÕÕDIK", VLOOKUP(L666,Abiinfo!C:D,2,0))</f>
        <v>MÕÕDIK</v>
      </c>
      <c r="N666" s="9" t="str">
        <f>IF(A666="","",IF(COUNTIF($B:$B,TRIM(A666))=0,"#VANEM puudub",""))</f>
        <v/>
      </c>
      <c r="O666" s="9">
        <f>IF(ISNUMBER(SEARCH("-",B666)),1,0)</f>
        <v>1</v>
      </c>
      <c r="P666" s="9" t="str">
        <f>IF(A666="",
   B666,
   INDEX($P:$P,MATCH(A666,$B:$B,0))&amp; "." &amp; IF(O666=1,"0","1")&amp; "." &amp; B666)</f>
        <v>HS.1.HS11.1.HS1101.1.HS110102.1.HS11010211.0.HS11010211-02</v>
      </c>
    </row>
    <row r="667" spans="1:16" ht="27.6" x14ac:dyDescent="0.25">
      <c r="A667" s="19" t="s">
        <v>3188</v>
      </c>
      <c r="B667" s="19" t="s">
        <v>3192</v>
      </c>
      <c r="C667" s="19"/>
      <c r="D667" s="19" t="s">
        <v>3405</v>
      </c>
      <c r="E667" s="19" t="s">
        <v>3189</v>
      </c>
      <c r="F667" s="19"/>
      <c r="G667" s="19"/>
      <c r="H667" s="19" t="s">
        <v>1971</v>
      </c>
      <c r="I667" s="19" t="s">
        <v>1974</v>
      </c>
      <c r="J667" s="19" t="s">
        <v>2858</v>
      </c>
      <c r="K667" s="20"/>
      <c r="L667" s="20">
        <f>LEN(B667)</f>
        <v>13</v>
      </c>
      <c r="M667" s="21" t="str">
        <f>IF(ISNUMBER(SEARCH("-??",B667)), "MÕÕDIK", VLOOKUP(L667,Abiinfo!C:D,2,0))</f>
        <v>MÕÕDIK</v>
      </c>
      <c r="N667" s="9" t="str">
        <f>IF(A667="","",IF(COUNTIF($B:$B,TRIM(A667))=0,"#VANEM puudub",""))</f>
        <v/>
      </c>
      <c r="O667" s="9">
        <f>IF(ISNUMBER(SEARCH("-",B667)),1,0)</f>
        <v>1</v>
      </c>
      <c r="P667" s="9" t="str">
        <f>IF(A667="",
   B667,
   INDEX($P:$P,MATCH(A667,$B:$B,0))&amp; "." &amp; IF(O667=1,"0","1")&amp; "." &amp; B667)</f>
        <v>HS.1.HS11.1.HS1101.1.HS110102.1.HS11010211.0.HS11010211-03</v>
      </c>
    </row>
    <row r="668" spans="1:16" x14ac:dyDescent="0.25">
      <c r="A668" s="19" t="s">
        <v>3188</v>
      </c>
      <c r="B668" s="19" t="s">
        <v>3193</v>
      </c>
      <c r="C668" s="19"/>
      <c r="D668" s="19" t="s">
        <v>3406</v>
      </c>
      <c r="E668" s="19" t="s">
        <v>3189</v>
      </c>
      <c r="F668" s="19"/>
      <c r="G668" s="19"/>
      <c r="H668" s="19" t="s">
        <v>1971</v>
      </c>
      <c r="I668" s="19" t="s">
        <v>1974</v>
      </c>
      <c r="J668" s="19" t="s">
        <v>2858</v>
      </c>
      <c r="K668" s="20"/>
      <c r="L668" s="20">
        <f>LEN(B668)</f>
        <v>13</v>
      </c>
      <c r="M668" s="21" t="str">
        <f>IF(ISNUMBER(SEARCH("-??",B668)), "MÕÕDIK", VLOOKUP(L668,Abiinfo!C:D,2,0))</f>
        <v>MÕÕDIK</v>
      </c>
      <c r="N668" s="9" t="str">
        <f>IF(A668="","",IF(COUNTIF($B:$B,TRIM(A668))=0,"#VANEM puudub",""))</f>
        <v/>
      </c>
      <c r="O668" s="9">
        <f>IF(ISNUMBER(SEARCH("-",B668)),1,0)</f>
        <v>1</v>
      </c>
      <c r="P668" s="9" t="str">
        <f>IF(A668="",
   B668,
   INDEX($P:$P,MATCH(A668,$B:$B,0))&amp; "." &amp; IF(O668=1,"0","1")&amp; "." &amp; B668)</f>
        <v>HS.1.HS11.1.HS1101.1.HS110102.1.HS11010211.0.HS11010211-05</v>
      </c>
    </row>
    <row r="669" spans="1:16" ht="27.6" x14ac:dyDescent="0.25">
      <c r="A669" s="19" t="s">
        <v>3188</v>
      </c>
      <c r="B669" s="19" t="s">
        <v>3194</v>
      </c>
      <c r="C669" s="19"/>
      <c r="D669" s="19" t="s">
        <v>3407</v>
      </c>
      <c r="E669" s="19" t="s">
        <v>3189</v>
      </c>
      <c r="F669" s="19"/>
      <c r="G669" s="19"/>
      <c r="H669" s="19" t="s">
        <v>1973</v>
      </c>
      <c r="I669" s="19" t="s">
        <v>1974</v>
      </c>
      <c r="J669" s="19" t="s">
        <v>2858</v>
      </c>
      <c r="K669" s="20"/>
      <c r="L669" s="20">
        <f>LEN(B669)</f>
        <v>13</v>
      </c>
      <c r="M669" s="21" t="str">
        <f>IF(ISNUMBER(SEARCH("-??",B669)), "MÕÕDIK", VLOOKUP(L669,Abiinfo!C:D,2,0))</f>
        <v>MÕÕDIK</v>
      </c>
      <c r="N669" s="9" t="str">
        <f>IF(A669="","",IF(COUNTIF($B:$B,TRIM(A669))=0,"#VANEM puudub",""))</f>
        <v/>
      </c>
      <c r="O669" s="9">
        <f>IF(ISNUMBER(SEARCH("-",B669)),1,0)</f>
        <v>1</v>
      </c>
      <c r="P669" s="9" t="str">
        <f>IF(A669="",
   B669,
   INDEX($P:$P,MATCH(A669,$B:$B,0))&amp; "." &amp; IF(O669=1,"0","1")&amp; "." &amp; B669)</f>
        <v>HS.1.HS11.1.HS1101.1.HS110102.1.HS11010211.0.HS11010211-06</v>
      </c>
    </row>
    <row r="670" spans="1:16" ht="27.6" x14ac:dyDescent="0.25">
      <c r="A670" s="19" t="s">
        <v>3188</v>
      </c>
      <c r="B670" s="19" t="s">
        <v>3408</v>
      </c>
      <c r="C670" s="19"/>
      <c r="D670" s="19" t="s">
        <v>3409</v>
      </c>
      <c r="E670" s="19" t="s">
        <v>3189</v>
      </c>
      <c r="F670" s="19"/>
      <c r="G670" s="19"/>
      <c r="H670" s="19" t="s">
        <v>1973</v>
      </c>
      <c r="I670" s="19" t="s">
        <v>1974</v>
      </c>
      <c r="J670" s="19" t="s">
        <v>2858</v>
      </c>
      <c r="K670" s="20"/>
      <c r="L670" s="20">
        <f>LEN(B670)</f>
        <v>13</v>
      </c>
      <c r="M670" s="21" t="str">
        <f>IF(ISNUMBER(SEARCH("-??",B670)), "MÕÕDIK", VLOOKUP(L670,Abiinfo!C:D,2,0))</f>
        <v>MÕÕDIK</v>
      </c>
      <c r="N670" s="9" t="str">
        <f>IF(A670="","",IF(COUNTIF($B:$B,TRIM(A670))=0,"#VANEM puudub",""))</f>
        <v/>
      </c>
      <c r="O670" s="9">
        <f>IF(ISNUMBER(SEARCH("-",B670)),1,0)</f>
        <v>1</v>
      </c>
      <c r="P670" s="9" t="str">
        <f>IF(A670="",
   B670,
   INDEX($P:$P,MATCH(A670,$B:$B,0))&amp; "." &amp; IF(O670=1,"0","1")&amp; "." &amp; B670)</f>
        <v>HS.1.HS11.1.HS1101.1.HS110102.1.HS11010211.0.HS11010211-07</v>
      </c>
    </row>
    <row r="671" spans="1:16" ht="27.6" x14ac:dyDescent="0.25">
      <c r="A671" s="19" t="s">
        <v>3188</v>
      </c>
      <c r="B671" s="19" t="s">
        <v>3410</v>
      </c>
      <c r="C671" s="19"/>
      <c r="D671" s="19" t="s">
        <v>3411</v>
      </c>
      <c r="E671" s="19" t="s">
        <v>3189</v>
      </c>
      <c r="F671" s="19"/>
      <c r="G671" s="19"/>
      <c r="H671" s="19" t="s">
        <v>1973</v>
      </c>
      <c r="I671" s="19" t="s">
        <v>1974</v>
      </c>
      <c r="J671" s="19" t="s">
        <v>2858</v>
      </c>
      <c r="K671" s="20"/>
      <c r="L671" s="20">
        <f>LEN(B671)</f>
        <v>13</v>
      </c>
      <c r="M671" s="21" t="str">
        <f>IF(ISNUMBER(SEARCH("-??",B671)), "MÕÕDIK", VLOOKUP(L671,Abiinfo!C:D,2,0))</f>
        <v>MÕÕDIK</v>
      </c>
      <c r="N671" s="9" t="str">
        <f>IF(A671="","",IF(COUNTIF($B:$B,TRIM(A671))=0,"#VANEM puudub",""))</f>
        <v/>
      </c>
      <c r="O671" s="9">
        <f>IF(ISNUMBER(SEARCH("-",B671)),1,0)</f>
        <v>1</v>
      </c>
      <c r="P671" s="9" t="str">
        <f>IF(A671="",
   B671,
   INDEX($P:$P,MATCH(A671,$B:$B,0))&amp; "." &amp; IF(O671=1,"0","1")&amp; "." &amp; B671)</f>
        <v>HS.1.HS11.1.HS1101.1.HS110102.1.HS11010211.0.HS11010211-08</v>
      </c>
    </row>
    <row r="672" spans="1:16" x14ac:dyDescent="0.25">
      <c r="A672" s="19" t="s">
        <v>3188</v>
      </c>
      <c r="B672" s="19" t="s">
        <v>3412</v>
      </c>
      <c r="C672" s="19"/>
      <c r="D672" s="19" t="s">
        <v>3413</v>
      </c>
      <c r="E672" s="19" t="s">
        <v>3189</v>
      </c>
      <c r="F672" s="19"/>
      <c r="G672" s="19"/>
      <c r="H672" s="19" t="s">
        <v>1970</v>
      </c>
      <c r="I672" s="19" t="s">
        <v>1974</v>
      </c>
      <c r="J672" s="19" t="s">
        <v>2858</v>
      </c>
      <c r="K672" s="20"/>
      <c r="L672" s="20">
        <f>LEN(B672)</f>
        <v>13</v>
      </c>
      <c r="M672" s="21" t="str">
        <f>IF(ISNUMBER(SEARCH("-??",B672)), "MÕÕDIK", VLOOKUP(L672,Abiinfo!C:D,2,0))</f>
        <v>MÕÕDIK</v>
      </c>
      <c r="N672" s="9" t="str">
        <f>IF(A672="","",IF(COUNTIF($B:$B,TRIM(A672))=0,"#VANEM puudub",""))</f>
        <v/>
      </c>
      <c r="O672" s="9">
        <f>IF(ISNUMBER(SEARCH("-",B672)),1,0)</f>
        <v>1</v>
      </c>
      <c r="P672" s="9" t="str">
        <f>IF(A672="",
   B672,
   INDEX($P:$P,MATCH(A672,$B:$B,0))&amp; "." &amp; IF(O672=1,"0","1")&amp; "." &amp; B672)</f>
        <v>HS.1.HS11.1.HS1101.1.HS110102.1.HS11010211.0.HS11010211-09</v>
      </c>
    </row>
    <row r="673" spans="1:16" ht="27.6" x14ac:dyDescent="0.25">
      <c r="A673" s="19" t="s">
        <v>3188</v>
      </c>
      <c r="B673" s="19" t="s">
        <v>3414</v>
      </c>
      <c r="C673" s="19"/>
      <c r="D673" s="19" t="s">
        <v>3415</v>
      </c>
      <c r="E673" s="19" t="s">
        <v>3189</v>
      </c>
      <c r="F673" s="19"/>
      <c r="G673" s="19"/>
      <c r="H673" s="19" t="s">
        <v>1973</v>
      </c>
      <c r="I673" s="19" t="s">
        <v>1974</v>
      </c>
      <c r="J673" s="19" t="s">
        <v>2858</v>
      </c>
      <c r="K673" s="20"/>
      <c r="L673" s="20">
        <f>LEN(B673)</f>
        <v>13</v>
      </c>
      <c r="M673" s="21" t="str">
        <f>IF(ISNUMBER(SEARCH("-??",B673)), "MÕÕDIK", VLOOKUP(L673,Abiinfo!C:D,2,0))</f>
        <v>MÕÕDIK</v>
      </c>
      <c r="N673" s="9" t="str">
        <f>IF(A673="","",IF(COUNTIF($B:$B,TRIM(A673))=0,"#VANEM puudub",""))</f>
        <v/>
      </c>
      <c r="O673" s="9">
        <f>IF(ISNUMBER(SEARCH("-",B673)),1,0)</f>
        <v>1</v>
      </c>
      <c r="P673" s="9" t="str">
        <f>IF(A673="",
   B673,
   INDEX($P:$P,MATCH(A673,$B:$B,0))&amp; "." &amp; IF(O673=1,"0","1")&amp; "." &amp; B673)</f>
        <v>HS.1.HS11.1.HS1101.1.HS110102.1.HS11010211.0.HS11010211-10</v>
      </c>
    </row>
    <row r="674" spans="1:16" ht="27.6" x14ac:dyDescent="0.25">
      <c r="A674" s="19" t="s">
        <v>3073</v>
      </c>
      <c r="B674" s="19" t="s">
        <v>3195</v>
      </c>
      <c r="C674" s="19" t="s">
        <v>1073</v>
      </c>
      <c r="D674" s="19" t="s">
        <v>33</v>
      </c>
      <c r="E674" s="19" t="s">
        <v>3189</v>
      </c>
      <c r="F674" s="19"/>
      <c r="G674" s="19"/>
      <c r="H674" s="19"/>
      <c r="I674" s="19"/>
      <c r="J674" s="19"/>
      <c r="K674" s="20"/>
      <c r="L674" s="20">
        <f>LEN(B674)</f>
        <v>10</v>
      </c>
      <c r="M674" s="21" t="str">
        <f>IF(ISNUMBER(SEARCH("-??",B674)), "MÕÕDIK", VLOOKUP(L674,Abiinfo!C:D,2,0))</f>
        <v>teenus</v>
      </c>
      <c r="N674" s="9" t="str">
        <f>IF(A674="","",IF(COUNTIF($B:$B,TRIM(A674))=0,"#VANEM puudub",""))</f>
        <v/>
      </c>
      <c r="O674" s="9">
        <f>IF(ISNUMBER(SEARCH("-",B674)),1,0)</f>
        <v>0</v>
      </c>
      <c r="P674" s="9" t="str">
        <f>IF(A674="",
   B674,
   INDEX($P:$P,MATCH(A674,$B:$B,0))&amp; "." &amp; IF(O674=1,"0","1")&amp; "." &amp; B674)</f>
        <v>HS.1.HS11.1.HS1101.1.HS110102.1.HS11010212</v>
      </c>
    </row>
    <row r="675" spans="1:16" ht="27.6" x14ac:dyDescent="0.25">
      <c r="A675" s="19" t="s">
        <v>3195</v>
      </c>
      <c r="B675" s="19" t="s">
        <v>3478</v>
      </c>
      <c r="C675" s="19"/>
      <c r="D675" s="19" t="s">
        <v>3479</v>
      </c>
      <c r="E675" s="19" t="s">
        <v>3189</v>
      </c>
      <c r="F675" s="19"/>
      <c r="G675" s="19"/>
      <c r="H675" s="19" t="s">
        <v>1973</v>
      </c>
      <c r="I675" s="19" t="s">
        <v>17</v>
      </c>
      <c r="J675" s="19" t="s">
        <v>2858</v>
      </c>
      <c r="K675" s="20"/>
      <c r="L675" s="20">
        <f>LEN(B675)</f>
        <v>13</v>
      </c>
      <c r="M675" s="21" t="str">
        <f>IF(ISNUMBER(SEARCH("-??",B675)), "MÕÕDIK", VLOOKUP(L675,Abiinfo!C:D,2,0))</f>
        <v>MÕÕDIK</v>
      </c>
      <c r="N675" s="9" t="str">
        <f>IF(A675="","",IF(COUNTIF($B:$B,TRIM(A675))=0,"#VANEM puudub",""))</f>
        <v/>
      </c>
      <c r="O675" s="9">
        <f>IF(ISNUMBER(SEARCH("-",B675)),1,0)</f>
        <v>1</v>
      </c>
      <c r="P675" s="9" t="str">
        <f>IF(A675="",
   B675,
   INDEX($P:$P,MATCH(A675,$B:$B,0))&amp; "." &amp; IF(O675=1,"0","1")&amp; "." &amp; B675)</f>
        <v>HS.1.HS11.1.HS1101.1.HS110102.1.HS11010212.0.HS11010212-01</v>
      </c>
    </row>
    <row r="676" spans="1:16" ht="27.6" x14ac:dyDescent="0.25">
      <c r="A676" s="19" t="s">
        <v>3195</v>
      </c>
      <c r="B676" s="19" t="s">
        <v>3196</v>
      </c>
      <c r="C676" s="19"/>
      <c r="D676" s="19" t="s">
        <v>1862</v>
      </c>
      <c r="E676" s="19" t="s">
        <v>3189</v>
      </c>
      <c r="F676" s="19"/>
      <c r="G676" s="19"/>
      <c r="H676" s="19" t="s">
        <v>1971</v>
      </c>
      <c r="I676" s="19" t="s">
        <v>1974</v>
      </c>
      <c r="J676" s="19" t="s">
        <v>2858</v>
      </c>
      <c r="K676" s="20"/>
      <c r="L676" s="20">
        <f>LEN(B676)</f>
        <v>13</v>
      </c>
      <c r="M676" s="21" t="str">
        <f>IF(ISNUMBER(SEARCH("-??",B676)), "MÕÕDIK", VLOOKUP(L676,Abiinfo!C:D,2,0))</f>
        <v>MÕÕDIK</v>
      </c>
      <c r="N676" s="9" t="str">
        <f>IF(A676="","",IF(COUNTIF($B:$B,TRIM(A676))=0,"#VANEM puudub",""))</f>
        <v/>
      </c>
      <c r="O676" s="9">
        <f>IF(ISNUMBER(SEARCH("-",B676)),1,0)</f>
        <v>1</v>
      </c>
      <c r="P676" s="9" t="str">
        <f>IF(A676="",
   B676,
   INDEX($P:$P,MATCH(A676,$B:$B,0))&amp; "." &amp; IF(O676=1,"0","1")&amp; "." &amp; B676)</f>
        <v>HS.1.HS11.1.HS1101.1.HS110102.1.HS11010212.0.HS11010212-02</v>
      </c>
    </row>
    <row r="677" spans="1:16" ht="27.6" x14ac:dyDescent="0.25">
      <c r="A677" s="19" t="s">
        <v>3195</v>
      </c>
      <c r="B677" s="19" t="s">
        <v>3197</v>
      </c>
      <c r="C677" s="19"/>
      <c r="D677" s="19" t="s">
        <v>3023</v>
      </c>
      <c r="E677" s="19" t="s">
        <v>3189</v>
      </c>
      <c r="F677" s="19"/>
      <c r="G677" s="19"/>
      <c r="H677" s="19" t="s">
        <v>1971</v>
      </c>
      <c r="I677" s="19" t="s">
        <v>1974</v>
      </c>
      <c r="J677" s="19" t="s">
        <v>2858</v>
      </c>
      <c r="K677" s="20"/>
      <c r="L677" s="20">
        <f>LEN(B677)</f>
        <v>13</v>
      </c>
      <c r="M677" s="21" t="str">
        <f>IF(ISNUMBER(SEARCH("-??",B677)), "MÕÕDIK", VLOOKUP(L677,Abiinfo!C:D,2,0))</f>
        <v>MÕÕDIK</v>
      </c>
      <c r="N677" s="9" t="str">
        <f>IF(A677="","",IF(COUNTIF($B:$B,TRIM(A677))=0,"#VANEM puudub",""))</f>
        <v/>
      </c>
      <c r="O677" s="9">
        <f>IF(ISNUMBER(SEARCH("-",B677)),1,0)</f>
        <v>1</v>
      </c>
      <c r="P677" s="9" t="str">
        <f>IF(A677="",
   B677,
   INDEX($P:$P,MATCH(A677,$B:$B,0))&amp; "." &amp; IF(O677=1,"0","1")&amp; "." &amp; B677)</f>
        <v>HS.1.HS11.1.HS1101.1.HS110102.1.HS11010212.0.HS11010212-03</v>
      </c>
    </row>
    <row r="678" spans="1:16" ht="27.6" x14ac:dyDescent="0.25">
      <c r="A678" s="19" t="s">
        <v>3195</v>
      </c>
      <c r="B678" s="19" t="s">
        <v>3480</v>
      </c>
      <c r="C678" s="19"/>
      <c r="D678" s="19" t="s">
        <v>3481</v>
      </c>
      <c r="E678" s="19" t="s">
        <v>3189</v>
      </c>
      <c r="F678" s="19"/>
      <c r="G678" s="19"/>
      <c r="H678" s="19" t="s">
        <v>1971</v>
      </c>
      <c r="I678" s="19" t="s">
        <v>17</v>
      </c>
      <c r="J678" s="19" t="s">
        <v>2858</v>
      </c>
      <c r="K678" s="20"/>
      <c r="L678" s="20">
        <f>LEN(B678)</f>
        <v>13</v>
      </c>
      <c r="M678" s="21" t="str">
        <f>IF(ISNUMBER(SEARCH("-??",B678)), "MÕÕDIK", VLOOKUP(L678,Abiinfo!C:D,2,0))</f>
        <v>MÕÕDIK</v>
      </c>
      <c r="N678" s="9" t="str">
        <f>IF(A678="","",IF(COUNTIF($B:$B,TRIM(A678))=0,"#VANEM puudub",""))</f>
        <v/>
      </c>
      <c r="O678" s="9">
        <f>IF(ISNUMBER(SEARCH("-",B678)),1,0)</f>
        <v>1</v>
      </c>
      <c r="P678" s="9" t="str">
        <f>IF(A678="",
   B678,
   INDEX($P:$P,MATCH(A678,$B:$B,0))&amp; "." &amp; IF(O678=1,"0","1")&amp; "." &amp; B678)</f>
        <v>HS.1.HS11.1.HS1101.1.HS110102.1.HS11010212.0.HS11010212-04</v>
      </c>
    </row>
    <row r="679" spans="1:16" ht="27.6" x14ac:dyDescent="0.25">
      <c r="A679" s="19" t="s">
        <v>3195</v>
      </c>
      <c r="B679" s="19" t="s">
        <v>3482</v>
      </c>
      <c r="C679" s="19"/>
      <c r="D679" s="19" t="s">
        <v>3483</v>
      </c>
      <c r="E679" s="19" t="s">
        <v>3189</v>
      </c>
      <c r="F679" s="19"/>
      <c r="G679" s="19"/>
      <c r="H679" s="19" t="s">
        <v>1971</v>
      </c>
      <c r="I679" s="19" t="s">
        <v>1974</v>
      </c>
      <c r="J679" s="19" t="s">
        <v>2858</v>
      </c>
      <c r="K679" s="20"/>
      <c r="L679" s="20">
        <f>LEN(B679)</f>
        <v>13</v>
      </c>
      <c r="M679" s="21" t="str">
        <f>IF(ISNUMBER(SEARCH("-??",B679)), "MÕÕDIK", VLOOKUP(L679,Abiinfo!C:D,2,0))</f>
        <v>MÕÕDIK</v>
      </c>
      <c r="N679" s="9" t="str">
        <f>IF(A679="","",IF(COUNTIF($B:$B,TRIM(A679))=0,"#VANEM puudub",""))</f>
        <v/>
      </c>
      <c r="O679" s="9">
        <f>IF(ISNUMBER(SEARCH("-",B679)),1,0)</f>
        <v>1</v>
      </c>
      <c r="P679" s="9" t="str">
        <f>IF(A679="",
   B679,
   INDEX($P:$P,MATCH(A679,$B:$B,0))&amp; "." &amp; IF(O679=1,"0","1")&amp; "." &amp; B679)</f>
        <v>HS.1.HS11.1.HS1101.1.HS110102.1.HS11010212.0.HS11010212-05</v>
      </c>
    </row>
    <row r="680" spans="1:16" x14ac:dyDescent="0.25">
      <c r="A680" s="19" t="s">
        <v>3195</v>
      </c>
      <c r="B680" s="19" t="s">
        <v>3484</v>
      </c>
      <c r="C680" s="19"/>
      <c r="D680" s="19" t="s">
        <v>3485</v>
      </c>
      <c r="E680" s="19" t="s">
        <v>3189</v>
      </c>
      <c r="F680" s="19"/>
      <c r="G680" s="19"/>
      <c r="H680" s="19" t="s">
        <v>1971</v>
      </c>
      <c r="I680" s="19"/>
      <c r="J680" s="19" t="s">
        <v>2858</v>
      </c>
      <c r="K680" s="20"/>
      <c r="L680" s="20">
        <f>LEN(B680)</f>
        <v>13</v>
      </c>
      <c r="M680" s="21" t="str">
        <f>IF(ISNUMBER(SEARCH("-??",B680)), "MÕÕDIK", VLOOKUP(L680,Abiinfo!C:D,2,0))</f>
        <v>MÕÕDIK</v>
      </c>
      <c r="N680" s="9" t="str">
        <f>IF(A680="","",IF(COUNTIF($B:$B,TRIM(A680))=0,"#VANEM puudub",""))</f>
        <v/>
      </c>
      <c r="O680" s="9">
        <f>IF(ISNUMBER(SEARCH("-",B680)),1,0)</f>
        <v>1</v>
      </c>
      <c r="P680" s="9" t="str">
        <f>IF(A680="",
   B680,
   INDEX($P:$P,MATCH(A680,$B:$B,0))&amp; "." &amp; IF(O680=1,"0","1")&amp; "." &amp; B680)</f>
        <v>HS.1.HS11.1.HS1101.1.HS110102.1.HS11010212.0.HS11010212-06</v>
      </c>
    </row>
    <row r="681" spans="1:16" ht="27.6" x14ac:dyDescent="0.25">
      <c r="A681" s="19" t="s">
        <v>3195</v>
      </c>
      <c r="B681" s="19" t="s">
        <v>3486</v>
      </c>
      <c r="C681" s="19"/>
      <c r="D681" s="19" t="s">
        <v>3487</v>
      </c>
      <c r="E681" s="19" t="s">
        <v>3189</v>
      </c>
      <c r="F681" s="19"/>
      <c r="G681" s="19"/>
      <c r="H681" s="19" t="s">
        <v>1971</v>
      </c>
      <c r="I681" s="19" t="s">
        <v>1974</v>
      </c>
      <c r="J681" s="19" t="s">
        <v>2858</v>
      </c>
      <c r="K681" s="20"/>
      <c r="L681" s="20">
        <f>LEN(B681)</f>
        <v>13</v>
      </c>
      <c r="M681" s="21" t="str">
        <f>IF(ISNUMBER(SEARCH("-??",B681)), "MÕÕDIK", VLOOKUP(L681,Abiinfo!C:D,2,0))</f>
        <v>MÕÕDIK</v>
      </c>
      <c r="N681" s="9" t="str">
        <f>IF(A681="","",IF(COUNTIF($B:$B,TRIM(A681))=0,"#VANEM puudub",""))</f>
        <v/>
      </c>
      <c r="O681" s="9">
        <f>IF(ISNUMBER(SEARCH("-",B681)),1,0)</f>
        <v>1</v>
      </c>
      <c r="P681" s="9" t="str">
        <f>IF(A681="",
   B681,
   INDEX($P:$P,MATCH(A681,$B:$B,0))&amp; "." &amp; IF(O681=1,"0","1")&amp; "." &amp; B681)</f>
        <v>HS.1.HS11.1.HS1101.1.HS110102.1.HS11010212.0.HS11010212-07</v>
      </c>
    </row>
    <row r="682" spans="1:16" x14ac:dyDescent="0.25">
      <c r="A682" s="19" t="s">
        <v>3195</v>
      </c>
      <c r="B682" s="19" t="s">
        <v>3198</v>
      </c>
      <c r="C682" s="19"/>
      <c r="D682" s="19" t="s">
        <v>3416</v>
      </c>
      <c r="E682" s="19" t="s">
        <v>3189</v>
      </c>
      <c r="F682" s="19"/>
      <c r="G682" s="19"/>
      <c r="H682" s="19" t="s">
        <v>1971</v>
      </c>
      <c r="I682" s="19" t="s">
        <v>1974</v>
      </c>
      <c r="J682" s="19" t="s">
        <v>2858</v>
      </c>
      <c r="K682" s="20"/>
      <c r="L682" s="20">
        <f>LEN(B682)</f>
        <v>13</v>
      </c>
      <c r="M682" s="21" t="str">
        <f>IF(ISNUMBER(SEARCH("-??",B682)), "MÕÕDIK", VLOOKUP(L682,Abiinfo!C:D,2,0))</f>
        <v>MÕÕDIK</v>
      </c>
      <c r="N682" s="9" t="str">
        <f>IF(A682="","",IF(COUNTIF($B:$B,TRIM(A682))=0,"#VANEM puudub",""))</f>
        <v/>
      </c>
      <c r="O682" s="9">
        <f>IF(ISNUMBER(SEARCH("-",B682)),1,0)</f>
        <v>1</v>
      </c>
      <c r="P682" s="9" t="str">
        <f>IF(A682="",
   B682,
   INDEX($P:$P,MATCH(A682,$B:$B,0))&amp; "." &amp; IF(O682=1,"0","1")&amp; "." &amp; B682)</f>
        <v>HS.1.HS11.1.HS1101.1.HS110102.1.HS11010212.0.HS11010212-08</v>
      </c>
    </row>
    <row r="683" spans="1:16" x14ac:dyDescent="0.25">
      <c r="A683" s="19" t="s">
        <v>3195</v>
      </c>
      <c r="B683" s="19" t="s">
        <v>3488</v>
      </c>
      <c r="C683" s="19"/>
      <c r="D683" s="19" t="s">
        <v>3489</v>
      </c>
      <c r="E683" s="19" t="s">
        <v>3189</v>
      </c>
      <c r="F683" s="19"/>
      <c r="G683" s="19"/>
      <c r="H683" s="19" t="s">
        <v>1971</v>
      </c>
      <c r="I683" s="19"/>
      <c r="J683" s="19" t="s">
        <v>2858</v>
      </c>
      <c r="K683" s="20"/>
      <c r="L683" s="20">
        <f>LEN(B683)</f>
        <v>13</v>
      </c>
      <c r="M683" s="21" t="str">
        <f>IF(ISNUMBER(SEARCH("-??",B683)), "MÕÕDIK", VLOOKUP(L683,Abiinfo!C:D,2,0))</f>
        <v>MÕÕDIK</v>
      </c>
      <c r="N683" s="9" t="str">
        <f>IF(A683="","",IF(COUNTIF($B:$B,TRIM(A683))=0,"#VANEM puudub",""))</f>
        <v/>
      </c>
      <c r="O683" s="9">
        <f>IF(ISNUMBER(SEARCH("-",B683)),1,0)</f>
        <v>1</v>
      </c>
      <c r="P683" s="9" t="str">
        <f>IF(A683="",
   B683,
   INDEX($P:$P,MATCH(A683,$B:$B,0))&amp; "." &amp; IF(O683=1,"0","1")&amp; "." &amp; B683)</f>
        <v>HS.1.HS11.1.HS1101.1.HS110102.1.HS11010212.0.HS11010212-09</v>
      </c>
    </row>
    <row r="684" spans="1:16" ht="27.6" x14ac:dyDescent="0.25">
      <c r="A684" s="19" t="s">
        <v>3195</v>
      </c>
      <c r="B684" s="19" t="s">
        <v>3199</v>
      </c>
      <c r="C684" s="19"/>
      <c r="D684" s="19" t="s">
        <v>1828</v>
      </c>
      <c r="E684" s="19" t="s">
        <v>3189</v>
      </c>
      <c r="F684" s="19"/>
      <c r="G684" s="19"/>
      <c r="H684" s="19" t="s">
        <v>1973</v>
      </c>
      <c r="I684" s="19" t="s">
        <v>1974</v>
      </c>
      <c r="J684" s="19" t="s">
        <v>2858</v>
      </c>
      <c r="K684" s="20"/>
      <c r="L684" s="20">
        <f>LEN(B684)</f>
        <v>13</v>
      </c>
      <c r="M684" s="21" t="str">
        <f>IF(ISNUMBER(SEARCH("-??",B684)), "MÕÕDIK", VLOOKUP(L684,Abiinfo!C:D,2,0))</f>
        <v>MÕÕDIK</v>
      </c>
      <c r="N684" s="9" t="str">
        <f>IF(A684="","",IF(COUNTIF($B:$B,TRIM(A684))=0,"#VANEM puudub",""))</f>
        <v/>
      </c>
      <c r="O684" s="9">
        <f>IF(ISNUMBER(SEARCH("-",B684)),1,0)</f>
        <v>1</v>
      </c>
      <c r="P684" s="9" t="str">
        <f>IF(A684="",
   B684,
   INDEX($P:$P,MATCH(A684,$B:$B,0))&amp; "." &amp; IF(O684=1,"0","1")&amp; "." &amp; B684)</f>
        <v>HS.1.HS11.1.HS1101.1.HS110102.1.HS11010212.0.HS11010212-10</v>
      </c>
    </row>
    <row r="685" spans="1:16" x14ac:dyDescent="0.25">
      <c r="A685" s="19" t="s">
        <v>3073</v>
      </c>
      <c r="B685" s="19" t="s">
        <v>3077</v>
      </c>
      <c r="C685" s="19" t="s">
        <v>1346</v>
      </c>
      <c r="D685" s="19" t="s">
        <v>33</v>
      </c>
      <c r="E685" s="19" t="s">
        <v>1347</v>
      </c>
      <c r="F685" s="19"/>
      <c r="G685" s="19"/>
      <c r="H685" s="19"/>
      <c r="I685" s="19"/>
      <c r="J685" s="19"/>
      <c r="K685" s="20"/>
      <c r="L685" s="20">
        <f>LEN(B685)</f>
        <v>10</v>
      </c>
      <c r="M685" s="21" t="str">
        <f>IF(ISNUMBER(SEARCH("-??",B685)), "MÕÕDIK", VLOOKUP(L685,Abiinfo!C:D,2,0))</f>
        <v>teenus</v>
      </c>
      <c r="N685" s="9" t="str">
        <f>IF(A685="","",IF(COUNTIF($B:$B,TRIM(A685))=0,"#VANEM puudub",""))</f>
        <v/>
      </c>
      <c r="O685" s="9">
        <f>IF(ISNUMBER(SEARCH("-",B685)),1,0)</f>
        <v>0</v>
      </c>
      <c r="P685" s="9" t="str">
        <f>IF(A685="",
   B685,
   INDEX($P:$P,MATCH(A685,$B:$B,0))&amp; "." &amp; IF(O685=1,"0","1")&amp; "." &amp; B685)</f>
        <v>HS.1.HS11.1.HS1101.1.HS110102.1.HS11010221</v>
      </c>
    </row>
    <row r="686" spans="1:16" x14ac:dyDescent="0.25">
      <c r="A686" s="19" t="s">
        <v>3077</v>
      </c>
      <c r="B686" s="19" t="s">
        <v>3078</v>
      </c>
      <c r="C686" s="19"/>
      <c r="D686" s="19" t="s">
        <v>33</v>
      </c>
      <c r="E686" s="19" t="s">
        <v>1347</v>
      </c>
      <c r="F686" s="19"/>
      <c r="G686" s="19"/>
      <c r="H686" s="19" t="s">
        <v>1970</v>
      </c>
      <c r="I686" s="19"/>
      <c r="J686" s="19"/>
      <c r="K686" s="20"/>
      <c r="L686" s="20">
        <f>LEN(B686)</f>
        <v>13</v>
      </c>
      <c r="M686" s="21" t="str">
        <f>IF(ISNUMBER(SEARCH("-??",B686)), "MÕÕDIK", VLOOKUP(L686,Abiinfo!C:D,2,0))</f>
        <v>MÕÕDIK</v>
      </c>
      <c r="N686" s="9" t="str">
        <f>IF(A686="","",IF(COUNTIF($B:$B,TRIM(A686))=0,"#VANEM puudub",""))</f>
        <v/>
      </c>
      <c r="O686" s="9">
        <f>IF(ISNUMBER(SEARCH("-",B686)),1,0)</f>
        <v>1</v>
      </c>
      <c r="P686" s="9" t="str">
        <f>IF(A686="",
   B686,
   INDEX($P:$P,MATCH(A686,$B:$B,0))&amp; "." &amp; IF(O686=1,"0","1")&amp; "." &amp; B686)</f>
        <v>HS.1.HS11.1.HS1101.1.HS110102.1.HS11010221.0.HS11010221-01</v>
      </c>
    </row>
    <row r="687" spans="1:16" x14ac:dyDescent="0.25">
      <c r="A687" s="19" t="s">
        <v>3073</v>
      </c>
      <c r="B687" s="19" t="s">
        <v>3079</v>
      </c>
      <c r="C687" s="19" t="s">
        <v>2339</v>
      </c>
      <c r="D687" s="19" t="s">
        <v>33</v>
      </c>
      <c r="E687" s="19" t="s">
        <v>1348</v>
      </c>
      <c r="F687" s="19"/>
      <c r="G687" s="19"/>
      <c r="H687" s="19"/>
      <c r="I687" s="19"/>
      <c r="J687" s="19"/>
      <c r="K687" s="20"/>
      <c r="L687" s="20">
        <f>LEN(B687)</f>
        <v>10</v>
      </c>
      <c r="M687" s="21" t="str">
        <f>IF(ISNUMBER(SEARCH("-??",B687)), "MÕÕDIK", VLOOKUP(L687,Abiinfo!C:D,2,0))</f>
        <v>teenus</v>
      </c>
      <c r="N687" s="9" t="str">
        <f>IF(A687="","",IF(COUNTIF($B:$B,TRIM(A687))=0,"#VANEM puudub",""))</f>
        <v/>
      </c>
      <c r="O687" s="9">
        <f>IF(ISNUMBER(SEARCH("-",B687)),1,0)</f>
        <v>0</v>
      </c>
      <c r="P687" s="9" t="str">
        <f>IF(A687="",
   B687,
   INDEX($P:$P,MATCH(A687,$B:$B,0))&amp; "." &amp; IF(O687=1,"0","1")&amp; "." &amp; B687)</f>
        <v>HS.1.HS11.1.HS1101.1.HS110102.1.HS11010231</v>
      </c>
    </row>
    <row r="688" spans="1:16" x14ac:dyDescent="0.25">
      <c r="A688" s="19" t="s">
        <v>3079</v>
      </c>
      <c r="B688" s="19" t="s">
        <v>3080</v>
      </c>
      <c r="C688" s="19"/>
      <c r="D688" s="19" t="s">
        <v>33</v>
      </c>
      <c r="E688" s="19" t="s">
        <v>1348</v>
      </c>
      <c r="F688" s="19"/>
      <c r="G688" s="19"/>
      <c r="H688" s="19" t="s">
        <v>1970</v>
      </c>
      <c r="I688" s="19"/>
      <c r="J688" s="19"/>
      <c r="K688" s="20"/>
      <c r="L688" s="20">
        <f>LEN(B688)</f>
        <v>13</v>
      </c>
      <c r="M688" s="21" t="str">
        <f>IF(ISNUMBER(SEARCH("-??",B688)), "MÕÕDIK", VLOOKUP(L688,Abiinfo!C:D,2,0))</f>
        <v>MÕÕDIK</v>
      </c>
      <c r="N688" s="9" t="str">
        <f>IF(A688="","",IF(COUNTIF($B:$B,TRIM(A688))=0,"#VANEM puudub",""))</f>
        <v/>
      </c>
      <c r="O688" s="9">
        <f>IF(ISNUMBER(SEARCH("-",B688)),1,0)</f>
        <v>1</v>
      </c>
      <c r="P688" s="9" t="str">
        <f>IF(A688="",
   B688,
   INDEX($P:$P,MATCH(A688,$B:$B,0))&amp; "." &amp; IF(O688=1,"0","1")&amp; "." &amp; B688)</f>
        <v>HS.1.HS11.1.HS1101.1.HS110102.1.HS11010231.0.HS11010231-01</v>
      </c>
    </row>
    <row r="689" spans="1:16" x14ac:dyDescent="0.25">
      <c r="A689" s="19" t="s">
        <v>3073</v>
      </c>
      <c r="B689" s="19" t="s">
        <v>2153</v>
      </c>
      <c r="C689" s="19" t="s">
        <v>2154</v>
      </c>
      <c r="D689" s="19" t="s">
        <v>33</v>
      </c>
      <c r="E689" s="19" t="s">
        <v>1345</v>
      </c>
      <c r="F689" s="19"/>
      <c r="G689" s="19"/>
      <c r="H689" s="19"/>
      <c r="I689" s="19"/>
      <c r="J689" s="19"/>
      <c r="K689" s="20"/>
      <c r="L689" s="20">
        <f>LEN(B689)</f>
        <v>10</v>
      </c>
      <c r="M689" s="21" t="str">
        <f>IF(ISNUMBER(SEARCH("-??",B689)), "MÕÕDIK", VLOOKUP(L689,Abiinfo!C:D,2,0))</f>
        <v>teenus</v>
      </c>
      <c r="N689" s="9" t="str">
        <f>IF(A689="","",IF(COUNTIF($B:$B,TRIM(A689))=0,"#VANEM puudub",""))</f>
        <v/>
      </c>
      <c r="O689" s="9">
        <f>IF(ISNUMBER(SEARCH("-",B689)),1,0)</f>
        <v>0</v>
      </c>
      <c r="P689" s="9" t="str">
        <f>IF(A689="",
   B689,
   INDEX($P:$P,MATCH(A689,$B:$B,0))&amp; "." &amp; IF(O689=1,"0","1")&amp; "." &amp; B689)</f>
        <v>HS.1.HS11.1.HS1101.1.HS110102.1.HS11010241</v>
      </c>
    </row>
    <row r="690" spans="1:16" x14ac:dyDescent="0.25">
      <c r="A690" s="19" t="s">
        <v>3073</v>
      </c>
      <c r="B690" s="19" t="s">
        <v>3477</v>
      </c>
      <c r="C690" s="19" t="s">
        <v>3474</v>
      </c>
      <c r="D690" s="19" t="s">
        <v>33</v>
      </c>
      <c r="E690" s="19" t="s">
        <v>1897</v>
      </c>
      <c r="F690" s="19"/>
      <c r="G690" s="19"/>
      <c r="H690" s="19"/>
      <c r="I690" s="19"/>
      <c r="J690" s="19"/>
      <c r="K690" s="20"/>
      <c r="L690" s="20">
        <f>LEN(B690)</f>
        <v>10</v>
      </c>
      <c r="M690" s="21" t="str">
        <f>IF(ISNUMBER(SEARCH("-??",B690)), "MÕÕDIK", VLOOKUP(L690,Abiinfo!C:D,2,0))</f>
        <v>teenus</v>
      </c>
      <c r="N690" s="9" t="str">
        <f>IF(A690="","",IF(COUNTIF($B:$B,TRIM(A690))=0,"#VANEM puudub",""))</f>
        <v/>
      </c>
      <c r="O690" s="9">
        <f>IF(ISNUMBER(SEARCH("-",B690)),1,0)</f>
        <v>0</v>
      </c>
      <c r="P690" s="9" t="str">
        <f>IF(A690="",
   B690,
   INDEX($P:$P,MATCH(A690,$B:$B,0))&amp; "." &amp; IF(O690=1,"0","1")&amp; "." &amp; B690)</f>
        <v>HS.1.HS11.1.HS1101.1.HS110102.1.HS11010251</v>
      </c>
    </row>
    <row r="691" spans="1:16" x14ac:dyDescent="0.25">
      <c r="A691" s="19" t="s">
        <v>3073</v>
      </c>
      <c r="B691" s="19" t="s">
        <v>3476</v>
      </c>
      <c r="C691" s="19" t="s">
        <v>3474</v>
      </c>
      <c r="D691" s="19" t="s">
        <v>33</v>
      </c>
      <c r="E691" s="19" t="s">
        <v>2133</v>
      </c>
      <c r="F691" s="19"/>
      <c r="G691" s="19"/>
      <c r="H691" s="19"/>
      <c r="I691" s="19"/>
      <c r="J691" s="19"/>
      <c r="K691" s="20"/>
      <c r="L691" s="20">
        <f>LEN(B691)</f>
        <v>10</v>
      </c>
      <c r="M691" s="21" t="str">
        <f>IF(ISNUMBER(SEARCH("-??",B691)), "MÕÕDIK", VLOOKUP(L691,Abiinfo!C:D,2,0))</f>
        <v>teenus</v>
      </c>
      <c r="N691" s="9" t="str">
        <f>IF(A691="","",IF(COUNTIF($B:$B,TRIM(A691))=0,"#VANEM puudub",""))</f>
        <v/>
      </c>
      <c r="O691" s="9">
        <f>IF(ISNUMBER(SEARCH("-",B691)),1,0)</f>
        <v>0</v>
      </c>
      <c r="P691" s="9" t="str">
        <f>IF(A691="",
   B691,
   INDEX($P:$P,MATCH(A691,$B:$B,0))&amp; "." &amp; IF(O691=1,"0","1")&amp; "." &amp; B691)</f>
        <v>HS.1.HS11.1.HS1101.1.HS110102.1.HS11010261</v>
      </c>
    </row>
    <row r="692" spans="1:16" x14ac:dyDescent="0.25">
      <c r="A692" s="19" t="s">
        <v>3073</v>
      </c>
      <c r="B692" s="19" t="s">
        <v>3081</v>
      </c>
      <c r="C692" s="19" t="s">
        <v>2338</v>
      </c>
      <c r="D692" s="19" t="s">
        <v>33</v>
      </c>
      <c r="E692" s="19" t="s">
        <v>1909</v>
      </c>
      <c r="F692" s="19"/>
      <c r="G692" s="19"/>
      <c r="H692" s="19"/>
      <c r="I692" s="19"/>
      <c r="J692" s="19"/>
      <c r="K692" s="20"/>
      <c r="L692" s="20">
        <f>LEN(B692)</f>
        <v>10</v>
      </c>
      <c r="M692" s="21" t="str">
        <f>IF(ISNUMBER(SEARCH("-??",B692)), "MÕÕDIK", VLOOKUP(L692,Abiinfo!C:D,2,0))</f>
        <v>teenus</v>
      </c>
      <c r="N692" s="9" t="str">
        <f>IF(A692="","",IF(COUNTIF($B:$B,TRIM(A692))=0,"#VANEM puudub",""))</f>
        <v/>
      </c>
      <c r="O692" s="9">
        <f>IF(ISNUMBER(SEARCH("-",B692)),1,0)</f>
        <v>0</v>
      </c>
      <c r="P692" s="9" t="str">
        <f>IF(A692="",
   B692,
   INDEX($P:$P,MATCH(A692,$B:$B,0))&amp; "." &amp; IF(O692=1,"0","1")&amp; "." &amp; B692)</f>
        <v>HS.1.HS11.1.HS1101.1.HS110102.1.HS11010271</v>
      </c>
    </row>
    <row r="693" spans="1:16" x14ac:dyDescent="0.25">
      <c r="A693" s="19" t="s">
        <v>3081</v>
      </c>
      <c r="B693" s="19" t="s">
        <v>3082</v>
      </c>
      <c r="C693" s="19"/>
      <c r="D693" s="19" t="s">
        <v>33</v>
      </c>
      <c r="E693" s="19" t="s">
        <v>1909</v>
      </c>
      <c r="F693" s="19"/>
      <c r="G693" s="19"/>
      <c r="H693" s="19" t="s">
        <v>1970</v>
      </c>
      <c r="I693" s="19"/>
      <c r="J693" s="19"/>
      <c r="K693" s="20"/>
      <c r="L693" s="20">
        <f>LEN(B693)</f>
        <v>13</v>
      </c>
      <c r="M693" s="21" t="str">
        <f>IF(ISNUMBER(SEARCH("-??",B693)), "MÕÕDIK", VLOOKUP(L693,Abiinfo!C:D,2,0))</f>
        <v>MÕÕDIK</v>
      </c>
      <c r="N693" s="9" t="str">
        <f>IF(A693="","",IF(COUNTIF($B:$B,TRIM(A693))=0,"#VANEM puudub",""))</f>
        <v/>
      </c>
      <c r="O693" s="9">
        <f>IF(ISNUMBER(SEARCH("-",B693)),1,0)</f>
        <v>1</v>
      </c>
      <c r="P693" s="9" t="str">
        <f>IF(A693="",
   B693,
   INDEX($P:$P,MATCH(A693,$B:$B,0))&amp; "." &amp; IF(O693=1,"0","1")&amp; "." &amp; B693)</f>
        <v>HS.1.HS11.1.HS1101.1.HS110102.1.HS11010271.0.HS11010271-01</v>
      </c>
    </row>
    <row r="694" spans="1:16" x14ac:dyDescent="0.25">
      <c r="A694" s="19" t="s">
        <v>3073</v>
      </c>
      <c r="B694" s="19" t="s">
        <v>3473</v>
      </c>
      <c r="C694" s="19" t="s">
        <v>3474</v>
      </c>
      <c r="D694" s="19" t="s">
        <v>33</v>
      </c>
      <c r="E694" s="19" t="s">
        <v>2138</v>
      </c>
      <c r="F694" s="19"/>
      <c r="G694" s="19"/>
      <c r="H694" s="19"/>
      <c r="I694" s="19"/>
      <c r="J694" s="19"/>
      <c r="K694" s="20"/>
      <c r="L694" s="20">
        <f>LEN(B694)</f>
        <v>10</v>
      </c>
      <c r="M694" s="21" t="str">
        <f>IF(ISNUMBER(SEARCH("-??",B694)), "MÕÕDIK", VLOOKUP(L694,Abiinfo!C:D,2,0))</f>
        <v>teenus</v>
      </c>
      <c r="N694" s="9" t="str">
        <f>IF(A694="","",IF(COUNTIF($B:$B,TRIM(A694))=0,"#VANEM puudub",""))</f>
        <v/>
      </c>
      <c r="O694" s="9">
        <f>IF(ISNUMBER(SEARCH("-",B694)),1,0)</f>
        <v>0</v>
      </c>
      <c r="P694" s="9" t="str">
        <f>IF(A694="",
   B694,
   INDEX($P:$P,MATCH(A694,$B:$B,0))&amp; "." &amp; IF(O694=1,"0","1")&amp; "." &amp; B694)</f>
        <v>HS.1.HS11.1.HS1101.1.HS110102.1.HS11010281</v>
      </c>
    </row>
    <row r="695" spans="1:16" x14ac:dyDescent="0.25">
      <c r="A695" s="19" t="s">
        <v>3073</v>
      </c>
      <c r="B695" s="19" t="s">
        <v>3475</v>
      </c>
      <c r="C695" s="19" t="s">
        <v>3474</v>
      </c>
      <c r="D695" s="19" t="s">
        <v>33</v>
      </c>
      <c r="E695" s="19" t="s">
        <v>154</v>
      </c>
      <c r="F695" s="19"/>
      <c r="G695" s="19"/>
      <c r="H695" s="19"/>
      <c r="I695" s="19"/>
      <c r="J695" s="19"/>
      <c r="K695" s="20"/>
      <c r="L695" s="20">
        <f>LEN(B695)</f>
        <v>10</v>
      </c>
      <c r="M695" s="21" t="str">
        <f>IF(ISNUMBER(SEARCH("-??",B695)), "MÕÕDIK", VLOOKUP(L695,Abiinfo!C:D,2,0))</f>
        <v>teenus</v>
      </c>
      <c r="N695" s="9" t="str">
        <f>IF(A695="","",IF(COUNTIF($B:$B,TRIM(A695))=0,"#VANEM puudub",""))</f>
        <v/>
      </c>
      <c r="O695" s="9">
        <f>IF(ISNUMBER(SEARCH("-",B695)),1,0)</f>
        <v>0</v>
      </c>
      <c r="P695" s="9" t="str">
        <f>IF(A695="",
   B695,
   INDEX($P:$P,MATCH(A695,$B:$B,0))&amp; "." &amp; IF(O695=1,"0","1")&amp; "." &amp; B695)</f>
        <v>HS.1.HS11.1.HS1101.1.HS110102.1.HS11010290</v>
      </c>
    </row>
    <row r="696" spans="1:16" ht="41.4" x14ac:dyDescent="0.25">
      <c r="A696" s="19" t="s">
        <v>1332</v>
      </c>
      <c r="B696" s="19" t="s">
        <v>1349</v>
      </c>
      <c r="C696" s="19" t="s">
        <v>5820</v>
      </c>
      <c r="D696" s="19" t="s">
        <v>1350</v>
      </c>
      <c r="E696" s="19" t="s">
        <v>1308</v>
      </c>
      <c r="F696" s="19"/>
      <c r="G696" s="19"/>
      <c r="H696" s="19"/>
      <c r="I696" s="19"/>
      <c r="J696" s="19"/>
      <c r="K696" s="20"/>
      <c r="L696" s="20">
        <f>LEN(B696)</f>
        <v>8</v>
      </c>
      <c r="M696" s="21" t="str">
        <f>IF(ISNUMBER(SEARCH("-??",B696)), "MÕÕDIK", VLOOKUP(L696,Abiinfo!C:D,2,0))</f>
        <v>programmi tegevus</v>
      </c>
      <c r="N696" s="9" t="str">
        <f>IF(A696="","",IF(COUNTIF($B:$B,TRIM(A696))=0,"#VANEM puudub",""))</f>
        <v/>
      </c>
      <c r="O696" s="9">
        <f>IF(ISNUMBER(SEARCH("-",B696)),1,0)</f>
        <v>0</v>
      </c>
      <c r="P696" s="9" t="str">
        <f>IF(A696="",
   B696,
   INDEX($P:$P,MATCH(A696,$B:$B,0))&amp; "." &amp; IF(O696=1,"0","1")&amp; "." &amp; B696)</f>
        <v>HS.1.HS11.1.HS1101.1.HS110104</v>
      </c>
    </row>
    <row r="697" spans="1:16" ht="27.6" x14ac:dyDescent="0.25">
      <c r="A697" s="19" t="s">
        <v>1349</v>
      </c>
      <c r="B697" s="19" t="s">
        <v>1351</v>
      </c>
      <c r="C697" s="19"/>
      <c r="D697" s="19" t="s">
        <v>2157</v>
      </c>
      <c r="E697" s="19" t="s">
        <v>1308</v>
      </c>
      <c r="F697" s="19"/>
      <c r="G697" s="19"/>
      <c r="H697" s="19" t="s">
        <v>1971</v>
      </c>
      <c r="I697" s="19" t="s">
        <v>1975</v>
      </c>
      <c r="J697" s="19" t="s">
        <v>2151</v>
      </c>
      <c r="K697" s="20"/>
      <c r="L697" s="20">
        <f>LEN(B697)</f>
        <v>11</v>
      </c>
      <c r="M697" s="21" t="str">
        <f>IF(ISNUMBER(SEARCH("-??",B697)), "MÕÕDIK", VLOOKUP(L697,Abiinfo!C:D,2,0))</f>
        <v>MÕÕDIK</v>
      </c>
      <c r="N697" s="9" t="str">
        <f>IF(A697="","",IF(COUNTIF($B:$B,TRIM(A697))=0,"#VANEM puudub",""))</f>
        <v/>
      </c>
      <c r="O697" s="9">
        <f>IF(ISNUMBER(SEARCH("-",B697)),1,0)</f>
        <v>1</v>
      </c>
      <c r="P697" s="9" t="str">
        <f>IF(A697="",
   B697,
   INDEX($P:$P,MATCH(A697,$B:$B,0))&amp; "." &amp; IF(O697=1,"0","1")&amp; "." &amp; B697)</f>
        <v>HS.1.HS11.1.HS1101.1.HS110104.0.HS110104-01</v>
      </c>
    </row>
    <row r="698" spans="1:16" x14ac:dyDescent="0.25">
      <c r="A698" s="19" t="s">
        <v>1349</v>
      </c>
      <c r="B698" s="19" t="s">
        <v>1352</v>
      </c>
      <c r="C698" s="19"/>
      <c r="D698" s="19" t="s">
        <v>455</v>
      </c>
      <c r="E698" s="19" t="s">
        <v>1308</v>
      </c>
      <c r="F698" s="19"/>
      <c r="G698" s="19"/>
      <c r="H698" s="19" t="s">
        <v>1972</v>
      </c>
      <c r="I698" s="19" t="s">
        <v>1974</v>
      </c>
      <c r="J698" s="19" t="s">
        <v>2151</v>
      </c>
      <c r="K698" s="20"/>
      <c r="L698" s="20">
        <f>LEN(B698)</f>
        <v>11</v>
      </c>
      <c r="M698" s="21" t="str">
        <f>IF(ISNUMBER(SEARCH("-??",B698)), "MÕÕDIK", VLOOKUP(L698,Abiinfo!C:D,2,0))</f>
        <v>MÕÕDIK</v>
      </c>
      <c r="N698" s="9" t="str">
        <f>IF(A698="","",IF(COUNTIF($B:$B,TRIM(A698))=0,"#VANEM puudub",""))</f>
        <v/>
      </c>
      <c r="O698" s="9">
        <f>IF(ISNUMBER(SEARCH("-",B698)),1,0)</f>
        <v>1</v>
      </c>
      <c r="P698" s="9" t="str">
        <f>IF(A698="",
   B698,
   INDEX($P:$P,MATCH(A698,$B:$B,0))&amp; "." &amp; IF(O698=1,"0","1")&amp; "." &amp; B698)</f>
        <v>HS.1.HS11.1.HS1101.1.HS110104.0.HS110104-02</v>
      </c>
    </row>
    <row r="699" spans="1:16" x14ac:dyDescent="0.25">
      <c r="A699" s="19" t="s">
        <v>1349</v>
      </c>
      <c r="B699" s="19" t="s">
        <v>2158</v>
      </c>
      <c r="C699" s="19"/>
      <c r="D699" s="19" t="s">
        <v>2159</v>
      </c>
      <c r="E699" s="19" t="s">
        <v>1308</v>
      </c>
      <c r="F699" s="19"/>
      <c r="G699" s="19"/>
      <c r="H699" s="19" t="s">
        <v>1971</v>
      </c>
      <c r="I699" s="19" t="s">
        <v>1974</v>
      </c>
      <c r="J699" s="19" t="s">
        <v>2151</v>
      </c>
      <c r="K699" s="20"/>
      <c r="L699" s="20">
        <f>LEN(B699)</f>
        <v>11</v>
      </c>
      <c r="M699" s="21" t="str">
        <f>IF(ISNUMBER(SEARCH("-??",B699)), "MÕÕDIK", VLOOKUP(L699,Abiinfo!C:D,2,0))</f>
        <v>MÕÕDIK</v>
      </c>
      <c r="N699" s="9" t="str">
        <f>IF(A699="","",IF(COUNTIF($B:$B,TRIM(A699))=0,"#VANEM puudub",""))</f>
        <v/>
      </c>
      <c r="O699" s="9">
        <f>IF(ISNUMBER(SEARCH("-",B699)),1,0)</f>
        <v>1</v>
      </c>
      <c r="P699" s="9" t="str">
        <f>IF(A699="",
   B699,
   INDEX($P:$P,MATCH(A699,$B:$B,0))&amp; "." &amp; IF(O699=1,"0","1")&amp; "." &amp; B699)</f>
        <v>HS.1.HS11.1.HS1101.1.HS110104.0.HS110104-03</v>
      </c>
    </row>
    <row r="700" spans="1:16" x14ac:dyDescent="0.25">
      <c r="A700" s="19" t="s">
        <v>1349</v>
      </c>
      <c r="B700" s="19" t="s">
        <v>5299</v>
      </c>
      <c r="C700" s="19"/>
      <c r="D700" s="19" t="s">
        <v>2771</v>
      </c>
      <c r="E700" s="19" t="s">
        <v>1308</v>
      </c>
      <c r="F700" s="19"/>
      <c r="G700" s="19" t="s">
        <v>5297</v>
      </c>
      <c r="H700" s="19" t="s">
        <v>1971</v>
      </c>
      <c r="I700" s="19" t="s">
        <v>1974</v>
      </c>
      <c r="J700" s="19" t="s">
        <v>2772</v>
      </c>
      <c r="K700" s="20"/>
      <c r="L700" s="20">
        <f>LEN(B700)</f>
        <v>11</v>
      </c>
      <c r="M700" s="21" t="str">
        <f>IF(ISNUMBER(SEARCH("-??",B700)), "MÕÕDIK", VLOOKUP(L700,Abiinfo!C:D,2,0))</f>
        <v>MÕÕDIK</v>
      </c>
      <c r="N700" s="9" t="str">
        <f>IF(A700="","",IF(COUNTIF($B:$B,TRIM(A700))=0,"#VANEM puudub",""))</f>
        <v/>
      </c>
      <c r="O700" s="9">
        <f>IF(ISNUMBER(SEARCH("-",B700)),1,0)</f>
        <v>1</v>
      </c>
      <c r="P700" s="9" t="str">
        <f>IF(A700="",
   B700,
   INDEX($P:$P,MATCH(A700,$B:$B,0))&amp; "." &amp; IF(O700=1,"0","1")&amp; "." &amp; B700)</f>
        <v>HS.1.HS11.1.HS1101.1.HS110104.0.HS110104-05</v>
      </c>
    </row>
    <row r="701" spans="1:16" x14ac:dyDescent="0.25">
      <c r="A701" s="19" t="s">
        <v>1349</v>
      </c>
      <c r="B701" s="19" t="s">
        <v>1353</v>
      </c>
      <c r="C701" s="19" t="s">
        <v>2160</v>
      </c>
      <c r="D701" s="19" t="s">
        <v>33</v>
      </c>
      <c r="E701" s="19" t="s">
        <v>1308</v>
      </c>
      <c r="F701" s="19"/>
      <c r="G701" s="19"/>
      <c r="H701" s="19"/>
      <c r="I701" s="19"/>
      <c r="J701" s="19"/>
      <c r="K701" s="20"/>
      <c r="L701" s="20">
        <f>LEN(B701)</f>
        <v>10</v>
      </c>
      <c r="M701" s="21" t="str">
        <f>IF(ISNUMBER(SEARCH("-??",B701)), "MÕÕDIK", VLOOKUP(L701,Abiinfo!C:D,2,0))</f>
        <v>teenus</v>
      </c>
      <c r="N701" s="9" t="str">
        <f>IF(A701="","",IF(COUNTIF($B:$B,TRIM(A701))=0,"#VANEM puudub",""))</f>
        <v/>
      </c>
      <c r="O701" s="9">
        <f>IF(ISNUMBER(SEARCH("-",B701)),1,0)</f>
        <v>0</v>
      </c>
      <c r="P701" s="9" t="str">
        <f>IF(A701="",
   B701,
   INDEX($P:$P,MATCH(A701,$B:$B,0))&amp; "." &amp; IF(O701=1,"0","1")&amp; "." &amp; B701)</f>
        <v>HS.1.HS11.1.HS1101.1.HS110104.1.HS11010401</v>
      </c>
    </row>
    <row r="702" spans="1:16" x14ac:dyDescent="0.25">
      <c r="A702" s="19" t="s">
        <v>1349</v>
      </c>
      <c r="B702" s="19" t="s">
        <v>2161</v>
      </c>
      <c r="C702" s="19" t="s">
        <v>2162</v>
      </c>
      <c r="D702" s="19"/>
      <c r="E702" s="19" t="s">
        <v>1348</v>
      </c>
      <c r="F702" s="19"/>
      <c r="G702" s="19"/>
      <c r="H702" s="19"/>
      <c r="I702" s="19"/>
      <c r="J702" s="19"/>
      <c r="K702" s="20"/>
      <c r="L702" s="20">
        <f>LEN(B702)</f>
        <v>10</v>
      </c>
      <c r="M702" s="21" t="str">
        <f>IF(ISNUMBER(SEARCH("-??",B702)), "MÕÕDIK", VLOOKUP(L702,Abiinfo!C:D,2,0))</f>
        <v>teenus</v>
      </c>
      <c r="N702" s="9" t="str">
        <f>IF(A702="","",IF(COUNTIF($B:$B,TRIM(A702))=0,"#VANEM puudub",""))</f>
        <v/>
      </c>
      <c r="O702" s="9">
        <f>IF(ISNUMBER(SEARCH("-",B702)),1,0)</f>
        <v>0</v>
      </c>
      <c r="P702" s="9" t="str">
        <f>IF(A702="",
   B702,
   INDEX($P:$P,MATCH(A702,$B:$B,0))&amp; "." &amp; IF(O702=1,"0","1")&amp; "." &amp; B702)</f>
        <v>HS.1.HS11.1.HS1101.1.HS110104.1.HS11010431</v>
      </c>
    </row>
    <row r="703" spans="1:16" x14ac:dyDescent="0.25">
      <c r="A703" s="19" t="s">
        <v>1349</v>
      </c>
      <c r="B703" s="19" t="s">
        <v>2163</v>
      </c>
      <c r="C703" s="19" t="s">
        <v>2164</v>
      </c>
      <c r="D703" s="19" t="s">
        <v>33</v>
      </c>
      <c r="E703" s="19" t="s">
        <v>1909</v>
      </c>
      <c r="F703" s="19"/>
      <c r="G703" s="19"/>
      <c r="H703" s="19"/>
      <c r="I703" s="19"/>
      <c r="J703" s="19"/>
      <c r="K703" s="20"/>
      <c r="L703" s="20">
        <f>LEN(B703)</f>
        <v>10</v>
      </c>
      <c r="M703" s="21" t="str">
        <f>IF(ISNUMBER(SEARCH("-??",B703)), "MÕÕDIK", VLOOKUP(L703,Abiinfo!C:D,2,0))</f>
        <v>teenus</v>
      </c>
      <c r="N703" s="9" t="str">
        <f>IF(A703="","",IF(COUNTIF($B:$B,TRIM(A703))=0,"#VANEM puudub",""))</f>
        <v/>
      </c>
      <c r="O703" s="9">
        <f>IF(ISNUMBER(SEARCH("-",B703)),1,0)</f>
        <v>0</v>
      </c>
      <c r="P703" s="9" t="str">
        <f>IF(A703="",
   B703,
   INDEX($P:$P,MATCH(A703,$B:$B,0))&amp; "." &amp; IF(O703=1,"0","1")&amp; "." &amp; B703)</f>
        <v>HS.1.HS11.1.HS1101.1.HS110104.1.HS11010471</v>
      </c>
    </row>
    <row r="704" spans="1:16" ht="55.2" x14ac:dyDescent="0.25">
      <c r="A704" s="19" t="s">
        <v>1332</v>
      </c>
      <c r="B704" s="19" t="s">
        <v>1354</v>
      </c>
      <c r="C704" s="19" t="s">
        <v>5821</v>
      </c>
      <c r="D704" s="19" t="s">
        <v>2165</v>
      </c>
      <c r="E704" s="19" t="s">
        <v>1308</v>
      </c>
      <c r="F704" s="19"/>
      <c r="G704" s="19"/>
      <c r="H704" s="19"/>
      <c r="I704" s="19"/>
      <c r="J704" s="19"/>
      <c r="K704" s="20"/>
      <c r="L704" s="20">
        <f>LEN(B704)</f>
        <v>8</v>
      </c>
      <c r="M704" s="21" t="str">
        <f>IF(ISNUMBER(SEARCH("-??",B704)), "MÕÕDIK", VLOOKUP(L704,Abiinfo!C:D,2,0))</f>
        <v>programmi tegevus</v>
      </c>
      <c r="N704" s="9" t="str">
        <f>IF(A704="","",IF(COUNTIF($B:$B,TRIM(A704))=0,"#VANEM puudub",""))</f>
        <v/>
      </c>
      <c r="O704" s="9">
        <f>IF(ISNUMBER(SEARCH("-",B704)),1,0)</f>
        <v>0</v>
      </c>
      <c r="P704" s="9" t="str">
        <f>IF(A704="",
   B704,
   INDEX($P:$P,MATCH(A704,$B:$B,0))&amp; "." &amp; IF(O704=1,"0","1")&amp; "." &amp; B704)</f>
        <v>HS.1.HS11.1.HS1101.1.HS110105</v>
      </c>
    </row>
    <row r="705" spans="1:16" ht="27.6" x14ac:dyDescent="0.25">
      <c r="A705" s="19" t="s">
        <v>1354</v>
      </c>
      <c r="B705" s="19" t="s">
        <v>1355</v>
      </c>
      <c r="C705" s="19"/>
      <c r="D705" s="19" t="s">
        <v>1390</v>
      </c>
      <c r="E705" s="19" t="s">
        <v>1308</v>
      </c>
      <c r="F705" s="19"/>
      <c r="G705" s="19"/>
      <c r="H705" s="19" t="s">
        <v>1971</v>
      </c>
      <c r="I705" s="19" t="s">
        <v>1974</v>
      </c>
      <c r="J705" s="19" t="s">
        <v>12</v>
      </c>
      <c r="K705" s="20"/>
      <c r="L705" s="20">
        <f>LEN(B705)</f>
        <v>11</v>
      </c>
      <c r="M705" s="21" t="str">
        <f>IF(ISNUMBER(SEARCH("-??",B705)), "MÕÕDIK", VLOOKUP(L705,Abiinfo!C:D,2,0))</f>
        <v>MÕÕDIK</v>
      </c>
      <c r="N705" s="9" t="str">
        <f>IF(A705="","",IF(COUNTIF($B:$B,TRIM(A705))=0,"#VANEM puudub",""))</f>
        <v/>
      </c>
      <c r="O705" s="9">
        <f>IF(ISNUMBER(SEARCH("-",B705)),1,0)</f>
        <v>1</v>
      </c>
      <c r="P705" s="9" t="str">
        <f>IF(A705="",
   B705,
   INDEX($P:$P,MATCH(A705,$B:$B,0))&amp; "." &amp; IF(O705=1,"0","1")&amp; "." &amp; B705)</f>
        <v>HS.1.HS11.1.HS1101.1.HS110105.0.HS110105-01</v>
      </c>
    </row>
    <row r="706" spans="1:16" ht="27.6" x14ac:dyDescent="0.25">
      <c r="A706" s="19" t="s">
        <v>1354</v>
      </c>
      <c r="B706" s="19" t="s">
        <v>2166</v>
      </c>
      <c r="C706" s="19"/>
      <c r="D706" s="19" t="s">
        <v>2167</v>
      </c>
      <c r="E706" s="19" t="s">
        <v>146</v>
      </c>
      <c r="F706" s="19"/>
      <c r="G706" s="19"/>
      <c r="H706" s="19" t="s">
        <v>1971</v>
      </c>
      <c r="I706" s="19" t="s">
        <v>1975</v>
      </c>
      <c r="J706" s="19" t="s">
        <v>2151</v>
      </c>
      <c r="K706" s="20"/>
      <c r="L706" s="20">
        <f>LEN(B706)</f>
        <v>11</v>
      </c>
      <c r="M706" s="21" t="str">
        <f>IF(ISNUMBER(SEARCH("-??",B706)), "MÕÕDIK", VLOOKUP(L706,Abiinfo!C:D,2,0))</f>
        <v>MÕÕDIK</v>
      </c>
      <c r="N706" s="9" t="str">
        <f>IF(A706="","",IF(COUNTIF($B:$B,TRIM(A706))=0,"#VANEM puudub",""))</f>
        <v/>
      </c>
      <c r="O706" s="9">
        <f>IF(ISNUMBER(SEARCH("-",B706)),1,0)</f>
        <v>1</v>
      </c>
      <c r="P706" s="9" t="str">
        <f>IF(A706="",
   B706,
   INDEX($P:$P,MATCH(A706,$B:$B,0))&amp; "." &amp; IF(O706=1,"0","1")&amp; "." &amp; B706)</f>
        <v>HS.1.HS11.1.HS1101.1.HS110105.0.HS110105-03</v>
      </c>
    </row>
    <row r="707" spans="1:16" ht="27.6" x14ac:dyDescent="0.25">
      <c r="A707" s="19" t="s">
        <v>1354</v>
      </c>
      <c r="B707" s="19" t="s">
        <v>2990</v>
      </c>
      <c r="C707" s="19"/>
      <c r="D707" s="19" t="s">
        <v>2991</v>
      </c>
      <c r="E707" s="19" t="s">
        <v>146</v>
      </c>
      <c r="F707" s="19"/>
      <c r="G707" s="19"/>
      <c r="H707" s="19" t="s">
        <v>1971</v>
      </c>
      <c r="I707" s="19" t="s">
        <v>1974</v>
      </c>
      <c r="J707" s="19" t="s">
        <v>3326</v>
      </c>
      <c r="K707" s="20"/>
      <c r="L707" s="20">
        <f>LEN(B707)</f>
        <v>11</v>
      </c>
      <c r="M707" s="21" t="str">
        <f>IF(ISNUMBER(SEARCH("-??",B707)), "MÕÕDIK", VLOOKUP(L707,Abiinfo!C:D,2,0))</f>
        <v>MÕÕDIK</v>
      </c>
      <c r="N707" s="9" t="str">
        <f>IF(A707="","",IF(COUNTIF($B:$B,TRIM(A707))=0,"#VANEM puudub",""))</f>
        <v/>
      </c>
      <c r="O707" s="9">
        <f>IF(ISNUMBER(SEARCH("-",B707)),1,0)</f>
        <v>1</v>
      </c>
      <c r="P707" s="9" t="str">
        <f>IF(A707="",
   B707,
   INDEX($P:$P,MATCH(A707,$B:$B,0))&amp; "." &amp; IF(O707=1,"0","1")&amp; "." &amp; B707)</f>
        <v>HS.1.HS11.1.HS1101.1.HS110105.0.HS110105-05</v>
      </c>
    </row>
    <row r="708" spans="1:16" ht="27.6" x14ac:dyDescent="0.25">
      <c r="A708" s="19" t="s">
        <v>1354</v>
      </c>
      <c r="B708" s="19" t="s">
        <v>2992</v>
      </c>
      <c r="C708" s="19"/>
      <c r="D708" s="19" t="s">
        <v>2993</v>
      </c>
      <c r="E708" s="19" t="s">
        <v>146</v>
      </c>
      <c r="F708" s="19"/>
      <c r="G708" s="19"/>
      <c r="H708" s="19" t="s">
        <v>1971</v>
      </c>
      <c r="I708" s="19" t="s">
        <v>1974</v>
      </c>
      <c r="J708" s="19" t="s">
        <v>3326</v>
      </c>
      <c r="K708" s="20"/>
      <c r="L708" s="20">
        <f>LEN(B708)</f>
        <v>11</v>
      </c>
      <c r="M708" s="21" t="str">
        <f>IF(ISNUMBER(SEARCH("-??",B708)), "MÕÕDIK", VLOOKUP(L708,Abiinfo!C:D,2,0))</f>
        <v>MÕÕDIK</v>
      </c>
      <c r="N708" s="9" t="str">
        <f>IF(A708="","",IF(COUNTIF($B:$B,TRIM(A708))=0,"#VANEM puudub",""))</f>
        <v/>
      </c>
      <c r="O708" s="9">
        <f>IF(ISNUMBER(SEARCH("-",B708)),1,0)</f>
        <v>1</v>
      </c>
      <c r="P708" s="9" t="str">
        <f>IF(A708="",
   B708,
   INDEX($P:$P,MATCH(A708,$B:$B,0))&amp; "." &amp; IF(O708=1,"0","1")&amp; "." &amp; B708)</f>
        <v>HS.1.HS11.1.HS1101.1.HS110105.0.HS110105-06</v>
      </c>
    </row>
    <row r="709" spans="1:16" ht="27.6" x14ac:dyDescent="0.25">
      <c r="A709" s="19" t="s">
        <v>1354</v>
      </c>
      <c r="B709" s="19" t="s">
        <v>3296</v>
      </c>
      <c r="C709" s="19"/>
      <c r="D709" s="19" t="s">
        <v>3297</v>
      </c>
      <c r="E709" s="19" t="s">
        <v>146</v>
      </c>
      <c r="F709" s="19"/>
      <c r="G709" s="19"/>
      <c r="H709" s="19" t="s">
        <v>1971</v>
      </c>
      <c r="I709" s="19" t="s">
        <v>1974</v>
      </c>
      <c r="J709" s="19" t="s">
        <v>3298</v>
      </c>
      <c r="K709" s="20"/>
      <c r="L709" s="20">
        <f>LEN(B709)</f>
        <v>11</v>
      </c>
      <c r="M709" s="21" t="str">
        <f>IF(ISNUMBER(SEARCH("-??",B709)), "MÕÕDIK", VLOOKUP(L709,Abiinfo!C:D,2,0))</f>
        <v>MÕÕDIK</v>
      </c>
      <c r="N709" s="9" t="str">
        <f>IF(A709="","",IF(COUNTIF($B:$B,TRIM(A709))=0,"#VANEM puudub",""))</f>
        <v/>
      </c>
      <c r="O709" s="9">
        <f>IF(ISNUMBER(SEARCH("-",B709)),1,0)</f>
        <v>1</v>
      </c>
      <c r="P709" s="9" t="str">
        <f>IF(A709="",
   B709,
   INDEX($P:$P,MATCH(A709,$B:$B,0))&amp; "." &amp; IF(O709=1,"0","1")&amp; "." &amp; B709)</f>
        <v>HS.1.HS11.1.HS1101.1.HS110105.0.HS110105-07</v>
      </c>
    </row>
    <row r="710" spans="1:16" x14ac:dyDescent="0.25">
      <c r="A710" s="19" t="s">
        <v>1354</v>
      </c>
      <c r="B710" s="19" t="s">
        <v>1356</v>
      </c>
      <c r="C710" s="19" t="s">
        <v>2168</v>
      </c>
      <c r="D710" s="19" t="s">
        <v>33</v>
      </c>
      <c r="E710" s="19" t="s">
        <v>1308</v>
      </c>
      <c r="F710" s="19"/>
      <c r="G710" s="19"/>
      <c r="H710" s="19"/>
      <c r="I710" s="19"/>
      <c r="J710" s="19"/>
      <c r="K710" s="20"/>
      <c r="L710" s="20">
        <f>LEN(B710)</f>
        <v>10</v>
      </c>
      <c r="M710" s="21" t="str">
        <f>IF(ISNUMBER(SEARCH("-??",B710)), "MÕÕDIK", VLOOKUP(L710,Abiinfo!C:D,2,0))</f>
        <v>teenus</v>
      </c>
      <c r="N710" s="9" t="str">
        <f>IF(A710="","",IF(COUNTIF($B:$B,TRIM(A710))=0,"#VANEM puudub",""))</f>
        <v/>
      </c>
      <c r="O710" s="9">
        <f>IF(ISNUMBER(SEARCH("-",B710)),1,0)</f>
        <v>0</v>
      </c>
      <c r="P710" s="9" t="str">
        <f>IF(A710="",
   B710,
   INDEX($P:$P,MATCH(A710,$B:$B,0))&amp; "." &amp; IF(O710=1,"0","1")&amp; "." &amp; B710)</f>
        <v>HS.1.HS11.1.HS1101.1.HS110105.1.HS11010501</v>
      </c>
    </row>
    <row r="711" spans="1:16" x14ac:dyDescent="0.25">
      <c r="A711" s="19" t="s">
        <v>1354</v>
      </c>
      <c r="B711" s="19" t="s">
        <v>2169</v>
      </c>
      <c r="C711" s="19" t="s">
        <v>3137</v>
      </c>
      <c r="D711" s="19" t="s">
        <v>33</v>
      </c>
      <c r="E711" s="19" t="s">
        <v>1347</v>
      </c>
      <c r="F711" s="19"/>
      <c r="G711" s="19"/>
      <c r="H711" s="19"/>
      <c r="I711" s="19"/>
      <c r="J711" s="19"/>
      <c r="K711" s="20"/>
      <c r="L711" s="20">
        <f>LEN(B711)</f>
        <v>10</v>
      </c>
      <c r="M711" s="21" t="str">
        <f>IF(ISNUMBER(SEARCH("-??",B711)), "MÕÕDIK", VLOOKUP(L711,Abiinfo!C:D,2,0))</f>
        <v>teenus</v>
      </c>
      <c r="N711" s="9" t="str">
        <f>IF(A711="","",IF(COUNTIF($B:$B,TRIM(A711))=0,"#VANEM puudub",""))</f>
        <v/>
      </c>
      <c r="O711" s="9">
        <f>IF(ISNUMBER(SEARCH("-",B711)),1,0)</f>
        <v>0</v>
      </c>
      <c r="P711" s="9" t="str">
        <f>IF(A711="",
   B711,
   INDEX($P:$P,MATCH(A711,$B:$B,0))&amp; "." &amp; IF(O711=1,"0","1")&amp; "." &amp; B711)</f>
        <v>HS.1.HS11.1.HS1101.1.HS110105.1.HS11010521</v>
      </c>
    </row>
    <row r="712" spans="1:16" x14ac:dyDescent="0.25">
      <c r="A712" s="19" t="s">
        <v>1354</v>
      </c>
      <c r="B712" s="19" t="s">
        <v>2994</v>
      </c>
      <c r="C712" s="19" t="s">
        <v>3137</v>
      </c>
      <c r="D712" s="19" t="s">
        <v>33</v>
      </c>
      <c r="E712" s="19" t="s">
        <v>1348</v>
      </c>
      <c r="F712" s="19"/>
      <c r="G712" s="19"/>
      <c r="H712" s="19"/>
      <c r="I712" s="19"/>
      <c r="J712" s="19"/>
      <c r="K712" s="20"/>
      <c r="L712" s="20">
        <f>LEN(B712)</f>
        <v>10</v>
      </c>
      <c r="M712" s="21" t="str">
        <f>IF(ISNUMBER(SEARCH("-??",B712)), "MÕÕDIK", VLOOKUP(L712,Abiinfo!C:D,2,0))</f>
        <v>teenus</v>
      </c>
      <c r="N712" s="9" t="str">
        <f>IF(A712="","",IF(COUNTIF($B:$B,TRIM(A712))=0,"#VANEM puudub",""))</f>
        <v/>
      </c>
      <c r="O712" s="9">
        <f>IF(ISNUMBER(SEARCH("-",B712)),1,0)</f>
        <v>0</v>
      </c>
      <c r="P712" s="9" t="str">
        <f>IF(A712="",
   B712,
   INDEX($P:$P,MATCH(A712,$B:$B,0))&amp; "." &amp; IF(O712=1,"0","1")&amp; "." &amp; B712)</f>
        <v>HS.1.HS11.1.HS1101.1.HS110105.1.HS11010531</v>
      </c>
    </row>
    <row r="713" spans="1:16" x14ac:dyDescent="0.25">
      <c r="A713" s="19" t="s">
        <v>2994</v>
      </c>
      <c r="B713" s="19" t="s">
        <v>2995</v>
      </c>
      <c r="C713" s="19"/>
      <c r="D713" s="19" t="s">
        <v>2986</v>
      </c>
      <c r="E713" s="19" t="s">
        <v>1348</v>
      </c>
      <c r="F713" s="19"/>
      <c r="G713" s="19"/>
      <c r="H713" s="19" t="s">
        <v>1970</v>
      </c>
      <c r="I713" s="19"/>
      <c r="J713" s="19"/>
      <c r="K713" s="20"/>
      <c r="L713" s="20">
        <f>LEN(B713)</f>
        <v>13</v>
      </c>
      <c r="M713" s="21" t="str">
        <f>IF(ISNUMBER(SEARCH("-??",B713)), "MÕÕDIK", VLOOKUP(L713,Abiinfo!C:D,2,0))</f>
        <v>MÕÕDIK</v>
      </c>
      <c r="N713" s="9" t="str">
        <f>IF(A713="","",IF(COUNTIF($B:$B,TRIM(A713))=0,"#VANEM puudub",""))</f>
        <v/>
      </c>
      <c r="O713" s="9">
        <f>IF(ISNUMBER(SEARCH("-",B713)),1,0)</f>
        <v>1</v>
      </c>
      <c r="P713" s="9" t="str">
        <f>IF(A713="",
   B713,
   INDEX($P:$P,MATCH(A713,$B:$B,0))&amp; "." &amp; IF(O713=1,"0","1")&amp; "." &amp; B713)</f>
        <v>HS.1.HS11.1.HS1101.1.HS110105.1.HS11010531.0.HS11010531-01</v>
      </c>
    </row>
    <row r="714" spans="1:16" x14ac:dyDescent="0.25">
      <c r="A714" s="19" t="s">
        <v>1354</v>
      </c>
      <c r="B714" s="19" t="s">
        <v>3138</v>
      </c>
      <c r="C714" s="19" t="s">
        <v>3137</v>
      </c>
      <c r="D714" s="19" t="s">
        <v>33</v>
      </c>
      <c r="E714" s="19" t="s">
        <v>1345</v>
      </c>
      <c r="F714" s="19"/>
      <c r="G714" s="19"/>
      <c r="H714" s="19"/>
      <c r="I714" s="19"/>
      <c r="J714" s="19"/>
      <c r="K714" s="20"/>
      <c r="L714" s="20">
        <f>LEN(B714)</f>
        <v>10</v>
      </c>
      <c r="M714" s="21" t="str">
        <f>IF(ISNUMBER(SEARCH("-??",B714)), "MÕÕDIK", VLOOKUP(L714,Abiinfo!C:D,2,0))</f>
        <v>teenus</v>
      </c>
      <c r="N714" s="9" t="str">
        <f>IF(A714="","",IF(COUNTIF($B:$B,TRIM(A714))=0,"#VANEM puudub",""))</f>
        <v/>
      </c>
      <c r="O714" s="9">
        <f>IF(ISNUMBER(SEARCH("-",B714)),1,0)</f>
        <v>0</v>
      </c>
      <c r="P714" s="9" t="str">
        <f>IF(A714="",
   B714,
   INDEX($P:$P,MATCH(A714,$B:$B,0))&amp; "." &amp; IF(O714=1,"0","1")&amp; "." &amp; B714)</f>
        <v>HS.1.HS11.1.HS1101.1.HS110105.1.HS11010541</v>
      </c>
    </row>
    <row r="715" spans="1:16" x14ac:dyDescent="0.25">
      <c r="A715" s="19" t="s">
        <v>1354</v>
      </c>
      <c r="B715" s="19" t="s">
        <v>2340</v>
      </c>
      <c r="C715" s="19" t="s">
        <v>2341</v>
      </c>
      <c r="D715" s="19" t="s">
        <v>33</v>
      </c>
      <c r="E715" s="19" t="s">
        <v>1909</v>
      </c>
      <c r="F715" s="19"/>
      <c r="G715" s="19"/>
      <c r="H715" s="19"/>
      <c r="I715" s="19"/>
      <c r="J715" s="19"/>
      <c r="K715" s="20"/>
      <c r="L715" s="20">
        <f>LEN(B715)</f>
        <v>10</v>
      </c>
      <c r="M715" s="21" t="str">
        <f>IF(ISNUMBER(SEARCH("-??",B715)), "MÕÕDIK", VLOOKUP(L715,Abiinfo!C:D,2,0))</f>
        <v>teenus</v>
      </c>
      <c r="N715" s="9" t="str">
        <f>IF(A715="","",IF(COUNTIF($B:$B,TRIM(A715))=0,"#VANEM puudub",""))</f>
        <v/>
      </c>
      <c r="O715" s="9">
        <f>IF(ISNUMBER(SEARCH("-",B715)),1,0)</f>
        <v>0</v>
      </c>
      <c r="P715" s="9" t="str">
        <f>IF(A715="",
   B715,
   INDEX($P:$P,MATCH(A715,$B:$B,0))&amp; "." &amp; IF(O715=1,"0","1")&amp; "." &amp; B715)</f>
        <v>HS.1.HS11.1.HS1101.1.HS110105.1.HS11010571</v>
      </c>
    </row>
    <row r="716" spans="1:16" x14ac:dyDescent="0.25">
      <c r="A716" s="19" t="s">
        <v>1332</v>
      </c>
      <c r="B716" s="19" t="s">
        <v>2170</v>
      </c>
      <c r="C716" s="19" t="s">
        <v>5822</v>
      </c>
      <c r="D716" s="19" t="s">
        <v>2776</v>
      </c>
      <c r="E716" s="19" t="s">
        <v>1308</v>
      </c>
      <c r="F716" s="19"/>
      <c r="G716" s="19"/>
      <c r="H716" s="19"/>
      <c r="I716" s="19"/>
      <c r="J716" s="19"/>
      <c r="K716" s="20"/>
      <c r="L716" s="20">
        <f>LEN(B716)</f>
        <v>8</v>
      </c>
      <c r="M716" s="21" t="str">
        <f>IF(ISNUMBER(SEARCH("-??",B716)), "MÕÕDIK", VLOOKUP(L716,Abiinfo!C:D,2,0))</f>
        <v>programmi tegevus</v>
      </c>
      <c r="N716" s="9" t="str">
        <f>IF(A716="","",IF(COUNTIF($B:$B,TRIM(A716))=0,"#VANEM puudub",""))</f>
        <v/>
      </c>
      <c r="O716" s="9">
        <f>IF(ISNUMBER(SEARCH("-",B716)),1,0)</f>
        <v>0</v>
      </c>
      <c r="P716" s="9" t="str">
        <f>IF(A716="",
   B716,
   INDEX($P:$P,MATCH(A716,$B:$B,0))&amp; "." &amp; IF(O716=1,"0","1")&amp; "." &amp; B716)</f>
        <v>HS.1.HS11.1.HS1101.1.HS110106</v>
      </c>
    </row>
    <row r="717" spans="1:16" x14ac:dyDescent="0.25">
      <c r="A717" s="19" t="s">
        <v>2170</v>
      </c>
      <c r="B717" s="19" t="s">
        <v>2171</v>
      </c>
      <c r="C717" s="19"/>
      <c r="D717" s="19" t="s">
        <v>466</v>
      </c>
      <c r="E717" s="19" t="s">
        <v>1308</v>
      </c>
      <c r="F717" s="19"/>
      <c r="G717" s="19"/>
      <c r="H717" s="19" t="s">
        <v>1971</v>
      </c>
      <c r="I717" s="19" t="s">
        <v>1974</v>
      </c>
      <c r="J717" s="19" t="s">
        <v>2151</v>
      </c>
      <c r="K717" s="20"/>
      <c r="L717" s="20">
        <f>LEN(B717)</f>
        <v>11</v>
      </c>
      <c r="M717" s="21" t="str">
        <f>IF(ISNUMBER(SEARCH("-??",B717)), "MÕÕDIK", VLOOKUP(L717,Abiinfo!C:D,2,0))</f>
        <v>MÕÕDIK</v>
      </c>
      <c r="N717" s="9" t="str">
        <f>IF(A717="","",IF(COUNTIF($B:$B,TRIM(A717))=0,"#VANEM puudub",""))</f>
        <v/>
      </c>
      <c r="O717" s="9">
        <f>IF(ISNUMBER(SEARCH("-",B717)),1,0)</f>
        <v>1</v>
      </c>
      <c r="P717" s="9" t="str">
        <f>IF(A717="",
   B717,
   INDEX($P:$P,MATCH(A717,$B:$B,0))&amp; "." &amp; IF(O717=1,"0","1")&amp; "." &amp; B717)</f>
        <v>HS.1.HS11.1.HS1101.1.HS110106.0.HS110106-01</v>
      </c>
    </row>
    <row r="718" spans="1:16" ht="27.6" x14ac:dyDescent="0.25">
      <c r="A718" s="19" t="s">
        <v>2170</v>
      </c>
      <c r="B718" s="19" t="s">
        <v>5300</v>
      </c>
      <c r="C718" s="19"/>
      <c r="D718" s="19" t="s">
        <v>2988</v>
      </c>
      <c r="E718" s="19" t="s">
        <v>1308</v>
      </c>
      <c r="F718" s="19"/>
      <c r="G718" s="19" t="s">
        <v>5297</v>
      </c>
      <c r="H718" s="19" t="s">
        <v>1971</v>
      </c>
      <c r="I718" s="19" t="s">
        <v>1974</v>
      </c>
      <c r="J718" s="19" t="s">
        <v>2151</v>
      </c>
      <c r="K718" s="20"/>
      <c r="L718" s="20">
        <f>LEN(B718)</f>
        <v>11</v>
      </c>
      <c r="M718" s="21" t="str">
        <f>IF(ISNUMBER(SEARCH("-??",B718)), "MÕÕDIK", VLOOKUP(L718,Abiinfo!C:D,2,0))</f>
        <v>MÕÕDIK</v>
      </c>
      <c r="N718" s="9" t="str">
        <f>IF(A718="","",IF(COUNTIF($B:$B,TRIM(A718))=0,"#VANEM puudub",""))</f>
        <v/>
      </c>
      <c r="O718" s="9">
        <f>IF(ISNUMBER(SEARCH("-",B718)),1,0)</f>
        <v>1</v>
      </c>
      <c r="P718" s="9" t="str">
        <f>IF(A718="",
   B718,
   INDEX($P:$P,MATCH(A718,$B:$B,0))&amp; "." &amp; IF(O718=1,"0","1")&amp; "." &amp; B718)</f>
        <v>HS.1.HS11.1.HS1101.1.HS110106.0.HS110106-02</v>
      </c>
    </row>
    <row r="719" spans="1:16" ht="27.6" x14ac:dyDescent="0.25">
      <c r="A719" s="19" t="s">
        <v>2170</v>
      </c>
      <c r="B719" s="19" t="s">
        <v>5301</v>
      </c>
      <c r="C719" s="19"/>
      <c r="D719" s="19" t="s">
        <v>2989</v>
      </c>
      <c r="E719" s="19" t="s">
        <v>1308</v>
      </c>
      <c r="F719" s="19"/>
      <c r="G719" s="19" t="s">
        <v>5297</v>
      </c>
      <c r="H719" s="19" t="s">
        <v>1971</v>
      </c>
      <c r="I719" s="19" t="s">
        <v>1974</v>
      </c>
      <c r="J719" s="19" t="s">
        <v>2151</v>
      </c>
      <c r="K719" s="20"/>
      <c r="L719" s="20">
        <f>LEN(B719)</f>
        <v>11</v>
      </c>
      <c r="M719" s="21" t="str">
        <f>IF(ISNUMBER(SEARCH("-??",B719)), "MÕÕDIK", VLOOKUP(L719,Abiinfo!C:D,2,0))</f>
        <v>MÕÕDIK</v>
      </c>
      <c r="N719" s="9" t="str">
        <f>IF(A719="","",IF(COUNTIF($B:$B,TRIM(A719))=0,"#VANEM puudub",""))</f>
        <v/>
      </c>
      <c r="O719" s="9">
        <f>IF(ISNUMBER(SEARCH("-",B719)),1,0)</f>
        <v>1</v>
      </c>
      <c r="P719" s="9" t="str">
        <f>IF(A719="",
   B719,
   INDEX($P:$P,MATCH(A719,$B:$B,0))&amp; "." &amp; IF(O719=1,"0","1")&amp; "." &amp; B719)</f>
        <v>HS.1.HS11.1.HS1101.1.HS110106.0.HS110106-03</v>
      </c>
    </row>
    <row r="720" spans="1:16" x14ac:dyDescent="0.25">
      <c r="A720" s="19" t="s">
        <v>2170</v>
      </c>
      <c r="B720" s="19" t="s">
        <v>2172</v>
      </c>
      <c r="C720" s="19" t="s">
        <v>465</v>
      </c>
      <c r="D720" s="19" t="s">
        <v>33</v>
      </c>
      <c r="E720" s="19" t="s">
        <v>1308</v>
      </c>
      <c r="F720" s="19"/>
      <c r="G720" s="19"/>
      <c r="H720" s="19"/>
      <c r="I720" s="19"/>
      <c r="J720" s="19"/>
      <c r="K720" s="20"/>
      <c r="L720" s="20">
        <f>LEN(B720)</f>
        <v>10</v>
      </c>
      <c r="M720" s="21" t="str">
        <f>IF(ISNUMBER(SEARCH("-??",B720)), "MÕÕDIK", VLOOKUP(L720,Abiinfo!C:D,2,0))</f>
        <v>teenus</v>
      </c>
      <c r="N720" s="9" t="str">
        <f>IF(A720="","",IF(COUNTIF($B:$B,TRIM(A720))=0,"#VANEM puudub",""))</f>
        <v/>
      </c>
      <c r="O720" s="9">
        <f>IF(ISNUMBER(SEARCH("-",B720)),1,0)</f>
        <v>0</v>
      </c>
      <c r="P720" s="9" t="str">
        <f>IF(A720="",
   B720,
   INDEX($P:$P,MATCH(A720,$B:$B,0))&amp; "." &amp; IF(O720=1,"0","1")&amp; "." &amp; B720)</f>
        <v>HS.1.HS11.1.HS1101.1.HS110106.1.HS11010601</v>
      </c>
    </row>
    <row r="721" spans="1:16" x14ac:dyDescent="0.25">
      <c r="A721" s="19" t="s">
        <v>2170</v>
      </c>
      <c r="B721" s="19" t="s">
        <v>2173</v>
      </c>
      <c r="C721" s="19" t="s">
        <v>2174</v>
      </c>
      <c r="D721" s="19" t="s">
        <v>33</v>
      </c>
      <c r="E721" s="19" t="s">
        <v>1347</v>
      </c>
      <c r="F721" s="19"/>
      <c r="G721" s="19"/>
      <c r="H721" s="19"/>
      <c r="I721" s="19"/>
      <c r="J721" s="19"/>
      <c r="K721" s="20"/>
      <c r="L721" s="20">
        <f>LEN(B721)</f>
        <v>10</v>
      </c>
      <c r="M721" s="21" t="str">
        <f>IF(ISNUMBER(SEARCH("-??",B721)), "MÕÕDIK", VLOOKUP(L721,Abiinfo!C:D,2,0))</f>
        <v>teenus</v>
      </c>
      <c r="N721" s="9" t="str">
        <f>IF(A721="","",IF(COUNTIF($B:$B,TRIM(A721))=0,"#VANEM puudub",""))</f>
        <v/>
      </c>
      <c r="O721" s="9">
        <f>IF(ISNUMBER(SEARCH("-",B721)),1,0)</f>
        <v>0</v>
      </c>
      <c r="P721" s="9" t="str">
        <f>IF(A721="",
   B721,
   INDEX($P:$P,MATCH(A721,$B:$B,0))&amp; "." &amp; IF(O721=1,"0","1")&amp; "." &amp; B721)</f>
        <v>HS.1.HS11.1.HS1101.1.HS110106.1.HS11010621</v>
      </c>
    </row>
    <row r="722" spans="1:16" x14ac:dyDescent="0.25">
      <c r="A722" s="19" t="s">
        <v>2170</v>
      </c>
      <c r="B722" s="19" t="s">
        <v>2175</v>
      </c>
      <c r="C722" s="19" t="s">
        <v>2176</v>
      </c>
      <c r="D722" s="19" t="s">
        <v>33</v>
      </c>
      <c r="E722" s="19" t="s">
        <v>1348</v>
      </c>
      <c r="F722" s="19"/>
      <c r="G722" s="19"/>
      <c r="H722" s="19"/>
      <c r="I722" s="19"/>
      <c r="J722" s="19"/>
      <c r="K722" s="20"/>
      <c r="L722" s="20">
        <f>LEN(B722)</f>
        <v>10</v>
      </c>
      <c r="M722" s="21" t="str">
        <f>IF(ISNUMBER(SEARCH("-??",B722)), "MÕÕDIK", VLOOKUP(L722,Abiinfo!C:D,2,0))</f>
        <v>teenus</v>
      </c>
      <c r="N722" s="9" t="str">
        <f>IF(A722="","",IF(COUNTIF($B:$B,TRIM(A722))=0,"#VANEM puudub",""))</f>
        <v/>
      </c>
      <c r="O722" s="9">
        <f>IF(ISNUMBER(SEARCH("-",B722)),1,0)</f>
        <v>0</v>
      </c>
      <c r="P722" s="9" t="str">
        <f>IF(A722="",
   B722,
   INDEX($P:$P,MATCH(A722,$B:$B,0))&amp; "." &amp; IF(O722=1,"0","1")&amp; "." &amp; B722)</f>
        <v>HS.1.HS11.1.HS1101.1.HS110106.1.HS11010631</v>
      </c>
    </row>
    <row r="723" spans="1:16" x14ac:dyDescent="0.25">
      <c r="A723" s="19" t="s">
        <v>2170</v>
      </c>
      <c r="B723" s="19" t="s">
        <v>2177</v>
      </c>
      <c r="C723" s="19" t="s">
        <v>2178</v>
      </c>
      <c r="D723" s="19" t="s">
        <v>33</v>
      </c>
      <c r="E723" s="19" t="s">
        <v>1909</v>
      </c>
      <c r="F723" s="19"/>
      <c r="G723" s="19"/>
      <c r="H723" s="19"/>
      <c r="I723" s="19"/>
      <c r="J723" s="19"/>
      <c r="K723" s="20"/>
      <c r="L723" s="20">
        <f>LEN(B723)</f>
        <v>10</v>
      </c>
      <c r="M723" s="21" t="str">
        <f>IF(ISNUMBER(SEARCH("-??",B723)), "MÕÕDIK", VLOOKUP(L723,Abiinfo!C:D,2,0))</f>
        <v>teenus</v>
      </c>
      <c r="N723" s="9" t="str">
        <f>IF(A723="","",IF(COUNTIF($B:$B,TRIM(A723))=0,"#VANEM puudub",""))</f>
        <v/>
      </c>
      <c r="O723" s="9">
        <f>IF(ISNUMBER(SEARCH("-",B723)),1,0)</f>
        <v>0</v>
      </c>
      <c r="P723" s="9" t="str">
        <f>IF(A723="",
   B723,
   INDEX($P:$P,MATCH(A723,$B:$B,0))&amp; "." &amp; IF(O723=1,"0","1")&amp; "." &amp; B723)</f>
        <v>HS.1.HS11.1.HS1101.1.HS110106.1.HS11010671</v>
      </c>
    </row>
    <row r="724" spans="1:16" ht="27.6" x14ac:dyDescent="0.25">
      <c r="A724" s="19" t="s">
        <v>1305</v>
      </c>
      <c r="B724" s="19" t="s">
        <v>1357</v>
      </c>
      <c r="C724" s="19" t="s">
        <v>1358</v>
      </c>
      <c r="D724" s="19" t="s">
        <v>1359</v>
      </c>
      <c r="E724" s="19" t="s">
        <v>1308</v>
      </c>
      <c r="F724" s="19"/>
      <c r="G724" s="19"/>
      <c r="H724" s="19"/>
      <c r="I724" s="19"/>
      <c r="J724" s="19"/>
      <c r="K724" s="20"/>
      <c r="L724" s="20">
        <f>LEN(B724)</f>
        <v>6</v>
      </c>
      <c r="M724" s="21" t="str">
        <f>IF(ISNUMBER(SEARCH("-??",B724)), "MÕÕDIK", VLOOKUP(L724,Abiinfo!C:D,2,0))</f>
        <v>meede</v>
      </c>
      <c r="N724" s="9" t="str">
        <f>IF(A724="","",IF(COUNTIF($B:$B,TRIM(A724))=0,"#VANEM puudub",""))</f>
        <v/>
      </c>
      <c r="O724" s="9">
        <f>IF(ISNUMBER(SEARCH("-",B724)),1,0)</f>
        <v>0</v>
      </c>
      <c r="P724" s="9" t="str">
        <f>IF(A724="",
   B724,
   INDEX($P:$P,MATCH(A724,$B:$B,0))&amp; "." &amp; IF(O724=1,"0","1")&amp; "." &amp; B724)</f>
        <v>HS.1.HS11.1.HS1102</v>
      </c>
    </row>
    <row r="725" spans="1:16" ht="69" x14ac:dyDescent="0.25">
      <c r="A725" s="19" t="s">
        <v>1357</v>
      </c>
      <c r="B725" s="19" t="s">
        <v>1363</v>
      </c>
      <c r="C725" s="19" t="s">
        <v>5823</v>
      </c>
      <c r="D725" s="19" t="s">
        <v>3417</v>
      </c>
      <c r="E725" s="19" t="s">
        <v>1308</v>
      </c>
      <c r="F725" s="19"/>
      <c r="G725" s="19"/>
      <c r="H725" s="19"/>
      <c r="I725" s="19"/>
      <c r="J725" s="19"/>
      <c r="K725" s="20"/>
      <c r="L725" s="20">
        <f>LEN(B725)</f>
        <v>8</v>
      </c>
      <c r="M725" s="21" t="str">
        <f>IF(ISNUMBER(SEARCH("-??",B725)), "MÕÕDIK", VLOOKUP(L725,Abiinfo!C:D,2,0))</f>
        <v>programmi tegevus</v>
      </c>
      <c r="N725" s="9" t="str">
        <f>IF(A725="","",IF(COUNTIF($B:$B,TRIM(A725))=0,"#VANEM puudub",""))</f>
        <v/>
      </c>
      <c r="O725" s="9">
        <f>IF(ISNUMBER(SEARCH("-",B725)),1,0)</f>
        <v>0</v>
      </c>
      <c r="P725" s="9" t="str">
        <f>IF(A725="",
   B725,
   INDEX($P:$P,MATCH(A725,$B:$B,0))&amp; "." &amp; IF(O725=1,"0","1")&amp; "." &amp; B725)</f>
        <v>HS.1.HS11.1.HS1102.1.HS110201</v>
      </c>
    </row>
    <row r="726" spans="1:16" ht="27.6" x14ac:dyDescent="0.25">
      <c r="A726" s="19" t="s">
        <v>1363</v>
      </c>
      <c r="B726" s="19" t="s">
        <v>2781</v>
      </c>
      <c r="C726" s="19"/>
      <c r="D726" s="19" t="s">
        <v>2782</v>
      </c>
      <c r="E726" s="19" t="s">
        <v>1308</v>
      </c>
      <c r="F726" s="19"/>
      <c r="G726" s="19"/>
      <c r="H726" s="19" t="s">
        <v>1971</v>
      </c>
      <c r="I726" s="19" t="s">
        <v>1974</v>
      </c>
      <c r="J726" s="19" t="s">
        <v>2778</v>
      </c>
      <c r="K726" s="20"/>
      <c r="L726" s="20">
        <f>LEN(B726)</f>
        <v>11</v>
      </c>
      <c r="M726" s="21" t="str">
        <f>IF(ISNUMBER(SEARCH("-??",B726)), "MÕÕDIK", VLOOKUP(L726,Abiinfo!C:D,2,0))</f>
        <v>MÕÕDIK</v>
      </c>
      <c r="N726" s="9" t="str">
        <f>IF(A726="","",IF(COUNTIF($B:$B,TRIM(A726))=0,"#VANEM puudub",""))</f>
        <v/>
      </c>
      <c r="O726" s="9">
        <f>IF(ISNUMBER(SEARCH("-",B726)),1,0)</f>
        <v>1</v>
      </c>
      <c r="P726" s="9" t="str">
        <f>IF(A726="",
   B726,
   INDEX($P:$P,MATCH(A726,$B:$B,0))&amp; "." &amp; IF(O726=1,"0","1")&amp; "." &amp; B726)</f>
        <v>HS.1.HS11.1.HS1102.1.HS110201.0.HS110201-10</v>
      </c>
    </row>
    <row r="727" spans="1:16" ht="27.6" x14ac:dyDescent="0.25">
      <c r="A727" s="19" t="s">
        <v>1363</v>
      </c>
      <c r="B727" s="19" t="s">
        <v>2783</v>
      </c>
      <c r="C727" s="19"/>
      <c r="D727" s="19" t="s">
        <v>3418</v>
      </c>
      <c r="E727" s="19" t="s">
        <v>1308</v>
      </c>
      <c r="F727" s="19"/>
      <c r="G727" s="19"/>
      <c r="H727" s="19" t="s">
        <v>1971</v>
      </c>
      <c r="I727" s="19" t="s">
        <v>1974</v>
      </c>
      <c r="J727" s="19" t="s">
        <v>2778</v>
      </c>
      <c r="K727" s="20"/>
      <c r="L727" s="20">
        <f>LEN(B727)</f>
        <v>11</v>
      </c>
      <c r="M727" s="21" t="str">
        <f>IF(ISNUMBER(SEARCH("-??",B727)), "MÕÕDIK", VLOOKUP(L727,Abiinfo!C:D,2,0))</f>
        <v>MÕÕDIK</v>
      </c>
      <c r="N727" s="9" t="str">
        <f>IF(A727="","",IF(COUNTIF($B:$B,TRIM(A727))=0,"#VANEM puudub",""))</f>
        <v/>
      </c>
      <c r="O727" s="9">
        <f>IF(ISNUMBER(SEARCH("-",B727)),1,0)</f>
        <v>1</v>
      </c>
      <c r="P727" s="9" t="str">
        <f>IF(A727="",
   B727,
   INDEX($P:$P,MATCH(A727,$B:$B,0))&amp; "." &amp; IF(O727=1,"0","1")&amp; "." &amp; B727)</f>
        <v>HS.1.HS11.1.HS1102.1.HS110201.0.HS110201-11</v>
      </c>
    </row>
    <row r="728" spans="1:16" ht="27.6" x14ac:dyDescent="0.25">
      <c r="A728" s="19" t="s">
        <v>1363</v>
      </c>
      <c r="B728" s="19" t="s">
        <v>2784</v>
      </c>
      <c r="C728" s="19"/>
      <c r="D728" s="19" t="s">
        <v>2785</v>
      </c>
      <c r="E728" s="19" t="s">
        <v>1308</v>
      </c>
      <c r="F728" s="19"/>
      <c r="G728" s="19"/>
      <c r="H728" s="19" t="s">
        <v>1971</v>
      </c>
      <c r="I728" s="19" t="s">
        <v>1974</v>
      </c>
      <c r="J728" s="19" t="s">
        <v>2778</v>
      </c>
      <c r="K728" s="20"/>
      <c r="L728" s="20">
        <f>LEN(B728)</f>
        <v>11</v>
      </c>
      <c r="M728" s="21" t="str">
        <f>IF(ISNUMBER(SEARCH("-??",B728)), "MÕÕDIK", VLOOKUP(L728,Abiinfo!C:D,2,0))</f>
        <v>MÕÕDIK</v>
      </c>
      <c r="N728" s="9" t="str">
        <f>IF(A728="","",IF(COUNTIF($B:$B,TRIM(A728))=0,"#VANEM puudub",""))</f>
        <v/>
      </c>
      <c r="O728" s="9">
        <f>IF(ISNUMBER(SEARCH("-",B728)),1,0)</f>
        <v>1</v>
      </c>
      <c r="P728" s="9" t="str">
        <f>IF(A728="",
   B728,
   INDEX($P:$P,MATCH(A728,$B:$B,0))&amp; "." &amp; IF(O728=1,"0","1")&amp; "." &amp; B728)</f>
        <v>HS.1.HS11.1.HS1102.1.HS110201.0.HS110201-12</v>
      </c>
    </row>
    <row r="729" spans="1:16" ht="27.6" x14ac:dyDescent="0.25">
      <c r="A729" s="19" t="s">
        <v>1363</v>
      </c>
      <c r="B729" s="19" t="s">
        <v>2786</v>
      </c>
      <c r="C729" s="19"/>
      <c r="D729" s="19" t="s">
        <v>3419</v>
      </c>
      <c r="E729" s="19" t="s">
        <v>1308</v>
      </c>
      <c r="F729" s="19"/>
      <c r="G729" s="19"/>
      <c r="H729" s="19" t="s">
        <v>1971</v>
      </c>
      <c r="I729" s="19" t="s">
        <v>1974</v>
      </c>
      <c r="J729" s="19" t="s">
        <v>2778</v>
      </c>
      <c r="K729" s="20"/>
      <c r="L729" s="20">
        <f>LEN(B729)</f>
        <v>11</v>
      </c>
      <c r="M729" s="21" t="str">
        <f>IF(ISNUMBER(SEARCH("-??",B729)), "MÕÕDIK", VLOOKUP(L729,Abiinfo!C:D,2,0))</f>
        <v>MÕÕDIK</v>
      </c>
      <c r="N729" s="9" t="str">
        <f>IF(A729="","",IF(COUNTIF($B:$B,TRIM(A729))=0,"#VANEM puudub",""))</f>
        <v/>
      </c>
      <c r="O729" s="9">
        <f>IF(ISNUMBER(SEARCH("-",B729)),1,0)</f>
        <v>1</v>
      </c>
      <c r="P729" s="9" t="str">
        <f>IF(A729="",
   B729,
   INDEX($P:$P,MATCH(A729,$B:$B,0))&amp; "." &amp; IF(O729=1,"0","1")&amp; "." &amp; B729)</f>
        <v>HS.1.HS11.1.HS1102.1.HS110201.0.HS110201-13</v>
      </c>
    </row>
    <row r="730" spans="1:16" ht="27.6" x14ac:dyDescent="0.25">
      <c r="A730" s="19" t="s">
        <v>1363</v>
      </c>
      <c r="B730" s="19" t="s">
        <v>2787</v>
      </c>
      <c r="C730" s="19"/>
      <c r="D730" s="19" t="s">
        <v>3420</v>
      </c>
      <c r="E730" s="19" t="s">
        <v>1308</v>
      </c>
      <c r="F730" s="19"/>
      <c r="G730" s="19"/>
      <c r="H730" s="19" t="s">
        <v>1971</v>
      </c>
      <c r="I730" s="19" t="s">
        <v>1974</v>
      </c>
      <c r="J730" s="19" t="s">
        <v>2778</v>
      </c>
      <c r="K730" s="20"/>
      <c r="L730" s="20">
        <f>LEN(B730)</f>
        <v>11</v>
      </c>
      <c r="M730" s="21" t="str">
        <f>IF(ISNUMBER(SEARCH("-??",B730)), "MÕÕDIK", VLOOKUP(L730,Abiinfo!C:D,2,0))</f>
        <v>MÕÕDIK</v>
      </c>
      <c r="N730" s="9" t="str">
        <f>IF(A730="","",IF(COUNTIF($B:$B,TRIM(A730))=0,"#VANEM puudub",""))</f>
        <v/>
      </c>
      <c r="O730" s="9">
        <f>IF(ISNUMBER(SEARCH("-",B730)),1,0)</f>
        <v>1</v>
      </c>
      <c r="P730" s="9" t="str">
        <f>IF(A730="",
   B730,
   INDEX($P:$P,MATCH(A730,$B:$B,0))&amp; "." &amp; IF(O730=1,"0","1")&amp; "." &amp; B730)</f>
        <v>HS.1.HS11.1.HS1102.1.HS110201.0.HS110201-14</v>
      </c>
    </row>
    <row r="731" spans="1:16" ht="27.6" x14ac:dyDescent="0.25">
      <c r="A731" s="19" t="s">
        <v>1363</v>
      </c>
      <c r="B731" s="19" t="s">
        <v>2788</v>
      </c>
      <c r="C731" s="19"/>
      <c r="D731" s="19" t="s">
        <v>3421</v>
      </c>
      <c r="E731" s="19" t="s">
        <v>1308</v>
      </c>
      <c r="F731" s="19"/>
      <c r="G731" s="19"/>
      <c r="H731" s="19" t="s">
        <v>1971</v>
      </c>
      <c r="I731" s="19" t="s">
        <v>1974</v>
      </c>
      <c r="J731" s="19" t="s">
        <v>2778</v>
      </c>
      <c r="K731" s="20"/>
      <c r="L731" s="20">
        <f>LEN(B731)</f>
        <v>11</v>
      </c>
      <c r="M731" s="21" t="str">
        <f>IF(ISNUMBER(SEARCH("-??",B731)), "MÕÕDIK", VLOOKUP(L731,Abiinfo!C:D,2,0))</f>
        <v>MÕÕDIK</v>
      </c>
      <c r="N731" s="9" t="str">
        <f>IF(A731="","",IF(COUNTIF($B:$B,TRIM(A731))=0,"#VANEM puudub",""))</f>
        <v/>
      </c>
      <c r="O731" s="9">
        <f>IF(ISNUMBER(SEARCH("-",B731)),1,0)</f>
        <v>1</v>
      </c>
      <c r="P731" s="9" t="str">
        <f>IF(A731="",
   B731,
   INDEX($P:$P,MATCH(A731,$B:$B,0))&amp; "." &amp; IF(O731=1,"0","1")&amp; "." &amp; B731)</f>
        <v>HS.1.HS11.1.HS1102.1.HS110201.0.HS110201-15</v>
      </c>
    </row>
    <row r="732" spans="1:16" ht="27.6" x14ac:dyDescent="0.25">
      <c r="A732" s="19" t="s">
        <v>1363</v>
      </c>
      <c r="B732" s="19" t="s">
        <v>2789</v>
      </c>
      <c r="C732" s="19"/>
      <c r="D732" s="19" t="s">
        <v>2790</v>
      </c>
      <c r="E732" s="19" t="s">
        <v>1308</v>
      </c>
      <c r="F732" s="19"/>
      <c r="G732" s="19"/>
      <c r="H732" s="19" t="s">
        <v>1971</v>
      </c>
      <c r="I732" s="19" t="s">
        <v>1974</v>
      </c>
      <c r="J732" s="19" t="s">
        <v>2778</v>
      </c>
      <c r="K732" s="20"/>
      <c r="L732" s="20">
        <f>LEN(B732)</f>
        <v>11</v>
      </c>
      <c r="M732" s="21" t="str">
        <f>IF(ISNUMBER(SEARCH("-??",B732)), "MÕÕDIK", VLOOKUP(L732,Abiinfo!C:D,2,0))</f>
        <v>MÕÕDIK</v>
      </c>
      <c r="N732" s="9" t="str">
        <f>IF(A732="","",IF(COUNTIF($B:$B,TRIM(A732))=0,"#VANEM puudub",""))</f>
        <v/>
      </c>
      <c r="O732" s="9">
        <f>IF(ISNUMBER(SEARCH("-",B732)),1,0)</f>
        <v>1</v>
      </c>
      <c r="P732" s="9" t="str">
        <f>IF(A732="",
   B732,
   INDEX($P:$P,MATCH(A732,$B:$B,0))&amp; "." &amp; IF(O732=1,"0","1")&amp; "." &amp; B732)</f>
        <v>HS.1.HS11.1.HS1102.1.HS110201.0.HS110201-16</v>
      </c>
    </row>
    <row r="733" spans="1:16" x14ac:dyDescent="0.25">
      <c r="A733" s="19" t="s">
        <v>1363</v>
      </c>
      <c r="B733" s="19" t="s">
        <v>2791</v>
      </c>
      <c r="C733" s="19"/>
      <c r="D733" s="19" t="s">
        <v>5302</v>
      </c>
      <c r="E733" s="19" t="s">
        <v>1308</v>
      </c>
      <c r="F733" s="19"/>
      <c r="G733" s="19" t="s">
        <v>5303</v>
      </c>
      <c r="H733" s="19"/>
      <c r="I733" s="19"/>
      <c r="J733" s="19"/>
      <c r="K733" s="20"/>
      <c r="L733" s="20">
        <f>LEN(B733)</f>
        <v>11</v>
      </c>
      <c r="M733" s="21" t="str">
        <f>IF(ISNUMBER(SEARCH("-??",B733)), "MÕÕDIK", VLOOKUP(L733,Abiinfo!C:D,2,0))</f>
        <v>MÕÕDIK</v>
      </c>
      <c r="N733" s="9" t="str">
        <f>IF(A733="","",IF(COUNTIF($B:$B,TRIM(A733))=0,"#VANEM puudub",""))</f>
        <v/>
      </c>
      <c r="O733" s="9">
        <f>IF(ISNUMBER(SEARCH("-",B733)),1,0)</f>
        <v>1</v>
      </c>
      <c r="P733" s="9" t="str">
        <f>IF(A733="",
   B733,
   INDEX($P:$P,MATCH(A733,$B:$B,0))&amp; "." &amp; IF(O733=1,"0","1")&amp; "." &amp; B733)</f>
        <v>HS.1.HS11.1.HS1102.1.HS110201.0.HS110201-18</v>
      </c>
    </row>
    <row r="734" spans="1:16" ht="27.6" x14ac:dyDescent="0.25">
      <c r="A734" s="19" t="s">
        <v>1363</v>
      </c>
      <c r="B734" s="19" t="s">
        <v>5304</v>
      </c>
      <c r="C734" s="19"/>
      <c r="D734" s="19" t="s">
        <v>1360</v>
      </c>
      <c r="E734" s="19" t="s">
        <v>1308</v>
      </c>
      <c r="F734" s="19"/>
      <c r="G734" s="19" t="s">
        <v>5297</v>
      </c>
      <c r="H734" s="19" t="s">
        <v>1971</v>
      </c>
      <c r="I734" s="19" t="s">
        <v>1975</v>
      </c>
      <c r="J734" s="19" t="s">
        <v>2768</v>
      </c>
      <c r="K734" s="20"/>
      <c r="L734" s="20">
        <f>LEN(B734)</f>
        <v>11</v>
      </c>
      <c r="M734" s="21" t="str">
        <f>IF(ISNUMBER(SEARCH("-??",B734)), "MÕÕDIK", VLOOKUP(L734,Abiinfo!C:D,2,0))</f>
        <v>MÕÕDIK</v>
      </c>
      <c r="N734" s="9" t="str">
        <f>IF(A734="","",IF(COUNTIF($B:$B,TRIM(A734))=0,"#VANEM puudub",""))</f>
        <v/>
      </c>
      <c r="O734" s="9">
        <f>IF(ISNUMBER(SEARCH("-",B734)),1,0)</f>
        <v>1</v>
      </c>
      <c r="P734" s="9" t="str">
        <f>IF(A734="",
   B734,
   INDEX($P:$P,MATCH(A734,$B:$B,0))&amp; "." &amp; IF(O734=1,"0","1")&amp; "." &amp; B734)</f>
        <v>HS.1.HS11.1.HS1102.1.HS110201.0.HS110201-19</v>
      </c>
    </row>
    <row r="735" spans="1:16" ht="27.6" x14ac:dyDescent="0.25">
      <c r="A735" s="19" t="s">
        <v>1363</v>
      </c>
      <c r="B735" s="19" t="s">
        <v>5305</v>
      </c>
      <c r="C735" s="19"/>
      <c r="D735" s="19" t="s">
        <v>1361</v>
      </c>
      <c r="E735" s="19" t="s">
        <v>1308</v>
      </c>
      <c r="F735" s="19"/>
      <c r="G735" s="19" t="s">
        <v>5297</v>
      </c>
      <c r="H735" s="19" t="s">
        <v>1971</v>
      </c>
      <c r="I735" s="19" t="s">
        <v>1975</v>
      </c>
      <c r="J735" s="19" t="s">
        <v>2768</v>
      </c>
      <c r="K735" s="20"/>
      <c r="L735" s="20">
        <f>LEN(B735)</f>
        <v>11</v>
      </c>
      <c r="M735" s="21" t="str">
        <f>IF(ISNUMBER(SEARCH("-??",B735)), "MÕÕDIK", VLOOKUP(L735,Abiinfo!C:D,2,0))</f>
        <v>MÕÕDIK</v>
      </c>
      <c r="N735" s="9" t="str">
        <f>IF(A735="","",IF(COUNTIF($B:$B,TRIM(A735))=0,"#VANEM puudub",""))</f>
        <v/>
      </c>
      <c r="O735" s="9">
        <f>IF(ISNUMBER(SEARCH("-",B735)),1,0)</f>
        <v>1</v>
      </c>
      <c r="P735" s="9" t="str">
        <f>IF(A735="",
   B735,
   INDEX($P:$P,MATCH(A735,$B:$B,0))&amp; "." &amp; IF(O735=1,"0","1")&amp; "." &amp; B735)</f>
        <v>HS.1.HS11.1.HS1102.1.HS110201.0.HS110201-20</v>
      </c>
    </row>
    <row r="736" spans="1:16" ht="27.6" x14ac:dyDescent="0.25">
      <c r="A736" s="19" t="s">
        <v>1363</v>
      </c>
      <c r="B736" s="19" t="s">
        <v>5306</v>
      </c>
      <c r="C736" s="19"/>
      <c r="D736" s="19" t="s">
        <v>1362</v>
      </c>
      <c r="E736" s="19" t="s">
        <v>1308</v>
      </c>
      <c r="F736" s="19"/>
      <c r="G736" s="19" t="s">
        <v>5297</v>
      </c>
      <c r="H736" s="19" t="s">
        <v>1971</v>
      </c>
      <c r="I736" s="19" t="s">
        <v>1975</v>
      </c>
      <c r="J736" s="19" t="s">
        <v>2768</v>
      </c>
      <c r="K736" s="20"/>
      <c r="L736" s="20">
        <f>LEN(B736)</f>
        <v>11</v>
      </c>
      <c r="M736" s="21" t="str">
        <f>IF(ISNUMBER(SEARCH("-??",B736)), "MÕÕDIK", VLOOKUP(L736,Abiinfo!C:D,2,0))</f>
        <v>MÕÕDIK</v>
      </c>
      <c r="N736" s="9" t="str">
        <f>IF(A736="","",IF(COUNTIF($B:$B,TRIM(A736))=0,"#VANEM puudub",""))</f>
        <v/>
      </c>
      <c r="O736" s="9">
        <f>IF(ISNUMBER(SEARCH("-",B736)),1,0)</f>
        <v>1</v>
      </c>
      <c r="P736" s="9" t="str">
        <f>IF(A736="",
   B736,
   INDEX($P:$P,MATCH(A736,$B:$B,0))&amp; "." &amp; IF(O736=1,"0","1")&amp; "." &amp; B736)</f>
        <v>HS.1.HS11.1.HS1102.1.HS110201.0.HS110201-21</v>
      </c>
    </row>
    <row r="737" spans="1:16" ht="27.6" x14ac:dyDescent="0.25">
      <c r="A737" s="19" t="s">
        <v>1363</v>
      </c>
      <c r="B737" s="19" t="s">
        <v>5307</v>
      </c>
      <c r="C737" s="19"/>
      <c r="D737" s="19" t="s">
        <v>5824</v>
      </c>
      <c r="E737" s="19" t="s">
        <v>1308</v>
      </c>
      <c r="F737" s="19"/>
      <c r="G737" s="19" t="s">
        <v>5297</v>
      </c>
      <c r="H737" s="19" t="s">
        <v>1971</v>
      </c>
      <c r="I737" s="19" t="s">
        <v>1974</v>
      </c>
      <c r="J737" s="19" t="s">
        <v>2778</v>
      </c>
      <c r="K737" s="20"/>
      <c r="L737" s="20">
        <f>LEN(B737)</f>
        <v>11</v>
      </c>
      <c r="M737" s="21" t="str">
        <f>IF(ISNUMBER(SEARCH("-??",B737)), "MÕÕDIK", VLOOKUP(L737,Abiinfo!C:D,2,0))</f>
        <v>MÕÕDIK</v>
      </c>
      <c r="N737" s="9" t="str">
        <f>IF(A737="","",IF(COUNTIF($B:$B,TRIM(A737))=0,"#VANEM puudub",""))</f>
        <v/>
      </c>
      <c r="O737" s="9">
        <f>IF(ISNUMBER(SEARCH("-",B737)),1,0)</f>
        <v>1</v>
      </c>
      <c r="P737" s="9" t="str">
        <f>IF(A737="",
   B737,
   INDEX($P:$P,MATCH(A737,$B:$B,0))&amp; "." &amp; IF(O737=1,"0","1")&amp; "." &amp; B737)</f>
        <v>HS.1.HS11.1.HS1102.1.HS110201.0.HS110201-22</v>
      </c>
    </row>
    <row r="738" spans="1:16" ht="27.6" x14ac:dyDescent="0.25">
      <c r="A738" s="19" t="s">
        <v>1363</v>
      </c>
      <c r="B738" s="19" t="s">
        <v>5308</v>
      </c>
      <c r="C738" s="19"/>
      <c r="D738" s="19" t="s">
        <v>5825</v>
      </c>
      <c r="E738" s="19" t="s">
        <v>1308</v>
      </c>
      <c r="F738" s="19"/>
      <c r="G738" s="19" t="s">
        <v>5297</v>
      </c>
      <c r="H738" s="19" t="s">
        <v>1971</v>
      </c>
      <c r="I738" s="19" t="s">
        <v>1974</v>
      </c>
      <c r="J738" s="19" t="s">
        <v>2778</v>
      </c>
      <c r="K738" s="20"/>
      <c r="L738" s="20">
        <f>LEN(B738)</f>
        <v>11</v>
      </c>
      <c r="M738" s="21" t="str">
        <f>IF(ISNUMBER(SEARCH("-??",B738)), "MÕÕDIK", VLOOKUP(L738,Abiinfo!C:D,2,0))</f>
        <v>MÕÕDIK</v>
      </c>
      <c r="N738" s="9" t="str">
        <f>IF(A738="","",IF(COUNTIF($B:$B,TRIM(A738))=0,"#VANEM puudub",""))</f>
        <v/>
      </c>
      <c r="O738" s="9">
        <f>IF(ISNUMBER(SEARCH("-",B738)),1,0)</f>
        <v>1</v>
      </c>
      <c r="P738" s="9" t="str">
        <f>IF(A738="",
   B738,
   INDEX($P:$P,MATCH(A738,$B:$B,0))&amp; "." &amp; IF(O738=1,"0","1")&amp; "." &amp; B738)</f>
        <v>HS.1.HS11.1.HS1102.1.HS110201.0.HS110201-23</v>
      </c>
    </row>
    <row r="739" spans="1:16" ht="27.6" x14ac:dyDescent="0.25">
      <c r="A739" s="19" t="s">
        <v>1363</v>
      </c>
      <c r="B739" s="19" t="s">
        <v>5309</v>
      </c>
      <c r="C739" s="19"/>
      <c r="D739" s="19" t="s">
        <v>5826</v>
      </c>
      <c r="E739" s="19" t="s">
        <v>1308</v>
      </c>
      <c r="F739" s="19"/>
      <c r="G739" s="19" t="s">
        <v>5297</v>
      </c>
      <c r="H739" s="19" t="s">
        <v>1971</v>
      </c>
      <c r="I739" s="19" t="s">
        <v>1974</v>
      </c>
      <c r="J739" s="19" t="s">
        <v>2778</v>
      </c>
      <c r="K739" s="20"/>
      <c r="L739" s="20">
        <f>LEN(B739)</f>
        <v>11</v>
      </c>
      <c r="M739" s="21" t="str">
        <f>IF(ISNUMBER(SEARCH("-??",B739)), "MÕÕDIK", VLOOKUP(L739,Abiinfo!C:D,2,0))</f>
        <v>MÕÕDIK</v>
      </c>
      <c r="N739" s="9" t="str">
        <f>IF(A739="","",IF(COUNTIF($B:$B,TRIM(A739))=0,"#VANEM puudub",""))</f>
        <v/>
      </c>
      <c r="O739" s="9">
        <f>IF(ISNUMBER(SEARCH("-",B739)),1,0)</f>
        <v>1</v>
      </c>
      <c r="P739" s="9" t="str">
        <f>IF(A739="",
   B739,
   INDEX($P:$P,MATCH(A739,$B:$B,0))&amp; "." &amp; IF(O739=1,"0","1")&amp; "." &amp; B739)</f>
        <v>HS.1.HS11.1.HS1102.1.HS110201.0.HS110201-24</v>
      </c>
    </row>
    <row r="740" spans="1:16" ht="27.6" x14ac:dyDescent="0.25">
      <c r="A740" s="19" t="s">
        <v>1363</v>
      </c>
      <c r="B740" s="19" t="s">
        <v>5310</v>
      </c>
      <c r="C740" s="19"/>
      <c r="D740" s="19" t="s">
        <v>5827</v>
      </c>
      <c r="E740" s="19" t="s">
        <v>1308</v>
      </c>
      <c r="F740" s="19"/>
      <c r="G740" s="19" t="s">
        <v>5297</v>
      </c>
      <c r="H740" s="19" t="s">
        <v>1971</v>
      </c>
      <c r="I740" s="19" t="s">
        <v>1974</v>
      </c>
      <c r="J740" s="19" t="s">
        <v>2778</v>
      </c>
      <c r="K740" s="20"/>
      <c r="L740" s="20">
        <f>LEN(B740)</f>
        <v>11</v>
      </c>
      <c r="M740" s="21" t="str">
        <f>IF(ISNUMBER(SEARCH("-??",B740)), "MÕÕDIK", VLOOKUP(L740,Abiinfo!C:D,2,0))</f>
        <v>MÕÕDIK</v>
      </c>
      <c r="N740" s="9" t="str">
        <f>IF(A740="","",IF(COUNTIF($B:$B,TRIM(A740))=0,"#VANEM puudub",""))</f>
        <v/>
      </c>
      <c r="O740" s="9">
        <f>IF(ISNUMBER(SEARCH("-",B740)),1,0)</f>
        <v>1</v>
      </c>
      <c r="P740" s="9" t="str">
        <f>IF(A740="",
   B740,
   INDEX($P:$P,MATCH(A740,$B:$B,0))&amp; "." &amp; IF(O740=1,"0","1")&amp; "." &amp; B740)</f>
        <v>HS.1.HS11.1.HS1102.1.HS110201.0.HS110201-25</v>
      </c>
    </row>
    <row r="741" spans="1:16" ht="27.6" x14ac:dyDescent="0.25">
      <c r="A741" s="19" t="s">
        <v>1363</v>
      </c>
      <c r="B741" s="19" t="s">
        <v>5311</v>
      </c>
      <c r="C741" s="19"/>
      <c r="D741" s="19" t="s">
        <v>2777</v>
      </c>
      <c r="E741" s="19" t="s">
        <v>1308</v>
      </c>
      <c r="F741" s="19"/>
      <c r="G741" s="19" t="s">
        <v>5297</v>
      </c>
      <c r="H741" s="19" t="s">
        <v>1971</v>
      </c>
      <c r="I741" s="19" t="s">
        <v>1974</v>
      </c>
      <c r="J741" s="19" t="s">
        <v>2036</v>
      </c>
      <c r="K741" s="20"/>
      <c r="L741" s="20">
        <f>LEN(B741)</f>
        <v>11</v>
      </c>
      <c r="M741" s="21" t="str">
        <f>IF(ISNUMBER(SEARCH("-??",B741)), "MÕÕDIK", VLOOKUP(L741,Abiinfo!C:D,2,0))</f>
        <v>MÕÕDIK</v>
      </c>
      <c r="N741" s="9" t="str">
        <f>IF(A741="","",IF(COUNTIF($B:$B,TRIM(A741))=0,"#VANEM puudub",""))</f>
        <v/>
      </c>
      <c r="O741" s="9">
        <f>IF(ISNUMBER(SEARCH("-",B741)),1,0)</f>
        <v>1</v>
      </c>
      <c r="P741" s="9" t="str">
        <f>IF(A741="",
   B741,
   INDEX($P:$P,MATCH(A741,$B:$B,0))&amp; "." &amp; IF(O741=1,"0","1")&amp; "." &amp; B741)</f>
        <v>HS.1.HS11.1.HS1102.1.HS110201.0.HS110201-26</v>
      </c>
    </row>
    <row r="742" spans="1:16" ht="27.6" x14ac:dyDescent="0.25">
      <c r="A742" s="19" t="s">
        <v>1363</v>
      </c>
      <c r="B742" s="19" t="s">
        <v>1365</v>
      </c>
      <c r="C742" s="19" t="s">
        <v>2179</v>
      </c>
      <c r="D742" s="19" t="s">
        <v>33</v>
      </c>
      <c r="E742" s="19" t="s">
        <v>1308</v>
      </c>
      <c r="F742" s="19"/>
      <c r="G742" s="19"/>
      <c r="H742" s="19"/>
      <c r="I742" s="19"/>
      <c r="J742" s="19"/>
      <c r="K742" s="20"/>
      <c r="L742" s="20">
        <f>LEN(B742)</f>
        <v>10</v>
      </c>
      <c r="M742" s="21" t="str">
        <f>IF(ISNUMBER(SEARCH("-??",B742)), "MÕÕDIK", VLOOKUP(L742,Abiinfo!C:D,2,0))</f>
        <v>teenus</v>
      </c>
      <c r="N742" s="9" t="str">
        <f>IF(A742="","",IF(COUNTIF($B:$B,TRIM(A742))=0,"#VANEM puudub",""))</f>
        <v/>
      </c>
      <c r="O742" s="9">
        <f>IF(ISNUMBER(SEARCH("-",B742)),1,0)</f>
        <v>0</v>
      </c>
      <c r="P742" s="9" t="str">
        <f>IF(A742="",
   B742,
   INDEX($P:$P,MATCH(A742,$B:$B,0))&amp; "." &amp; IF(O742=1,"0","1")&amp; "." &amp; B742)</f>
        <v>HS.1.HS11.1.HS1102.1.HS110201.1.HS11020101</v>
      </c>
    </row>
    <row r="743" spans="1:16" x14ac:dyDescent="0.25">
      <c r="A743" s="19" t="s">
        <v>1363</v>
      </c>
      <c r="B743" s="19" t="s">
        <v>3490</v>
      </c>
      <c r="C743" s="19" t="s">
        <v>3491</v>
      </c>
      <c r="D743" s="19" t="s">
        <v>33</v>
      </c>
      <c r="E743" s="19" t="s">
        <v>1347</v>
      </c>
      <c r="F743" s="19"/>
      <c r="G743" s="19"/>
      <c r="H743" s="19"/>
      <c r="I743" s="19"/>
      <c r="J743" s="19"/>
      <c r="K743" s="20"/>
      <c r="L743" s="20">
        <f>LEN(B743)</f>
        <v>10</v>
      </c>
      <c r="M743" s="21" t="str">
        <f>IF(ISNUMBER(SEARCH("-??",B743)), "MÕÕDIK", VLOOKUP(L743,Abiinfo!C:D,2,0))</f>
        <v>teenus</v>
      </c>
      <c r="N743" s="9" t="str">
        <f>IF(A743="","",IF(COUNTIF($B:$B,TRIM(A743))=0,"#VANEM puudub",""))</f>
        <v/>
      </c>
      <c r="O743" s="9">
        <f>IF(ISNUMBER(SEARCH("-",B743)),1,0)</f>
        <v>0</v>
      </c>
      <c r="P743" s="9" t="str">
        <f>IF(A743="",
   B743,
   INDEX($P:$P,MATCH(A743,$B:$B,0))&amp; "." &amp; IF(O743=1,"0","1")&amp; "." &amp; B743)</f>
        <v>HS.1.HS11.1.HS1102.1.HS110201.1.HS11020121</v>
      </c>
    </row>
    <row r="744" spans="1:16" x14ac:dyDescent="0.25">
      <c r="A744" s="19" t="s">
        <v>1363</v>
      </c>
      <c r="B744" s="19" t="s">
        <v>3492</v>
      </c>
      <c r="C744" s="19" t="s">
        <v>3491</v>
      </c>
      <c r="D744" s="19" t="s">
        <v>33</v>
      </c>
      <c r="E744" s="19" t="s">
        <v>1348</v>
      </c>
      <c r="F744" s="19"/>
      <c r="G744" s="19"/>
      <c r="H744" s="19"/>
      <c r="I744" s="19"/>
      <c r="J744" s="19"/>
      <c r="K744" s="20"/>
      <c r="L744" s="20">
        <f>LEN(B744)</f>
        <v>10</v>
      </c>
      <c r="M744" s="21" t="str">
        <f>IF(ISNUMBER(SEARCH("-??",B744)), "MÕÕDIK", VLOOKUP(L744,Abiinfo!C:D,2,0))</f>
        <v>teenus</v>
      </c>
      <c r="N744" s="9" t="str">
        <f>IF(A744="","",IF(COUNTIF($B:$B,TRIM(A744))=0,"#VANEM puudub",""))</f>
        <v/>
      </c>
      <c r="O744" s="9">
        <f>IF(ISNUMBER(SEARCH("-",B744)),1,0)</f>
        <v>0</v>
      </c>
      <c r="P744" s="9" t="str">
        <f>IF(A744="",
   B744,
   INDEX($P:$P,MATCH(A744,$B:$B,0))&amp; "." &amp; IF(O744=1,"0","1")&amp; "." &amp; B744)</f>
        <v>HS.1.HS11.1.HS1102.1.HS110201.1.HS11020131</v>
      </c>
    </row>
    <row r="745" spans="1:16" x14ac:dyDescent="0.25">
      <c r="A745" s="19" t="s">
        <v>1363</v>
      </c>
      <c r="B745" s="19" t="s">
        <v>3493</v>
      </c>
      <c r="C745" s="19" t="s">
        <v>3491</v>
      </c>
      <c r="D745" s="19" t="s">
        <v>33</v>
      </c>
      <c r="E745" s="19" t="s">
        <v>1345</v>
      </c>
      <c r="F745" s="19"/>
      <c r="G745" s="19"/>
      <c r="H745" s="19"/>
      <c r="I745" s="19"/>
      <c r="J745" s="19"/>
      <c r="K745" s="20"/>
      <c r="L745" s="20">
        <f>LEN(B745)</f>
        <v>10</v>
      </c>
      <c r="M745" s="21" t="str">
        <f>IF(ISNUMBER(SEARCH("-??",B745)), "MÕÕDIK", VLOOKUP(L745,Abiinfo!C:D,2,0))</f>
        <v>teenus</v>
      </c>
      <c r="N745" s="9" t="str">
        <f>IF(A745="","",IF(COUNTIF($B:$B,TRIM(A745))=0,"#VANEM puudub",""))</f>
        <v/>
      </c>
      <c r="O745" s="9">
        <f>IF(ISNUMBER(SEARCH("-",B745)),1,0)</f>
        <v>0</v>
      </c>
      <c r="P745" s="9" t="str">
        <f>IF(A745="",
   B745,
   INDEX($P:$P,MATCH(A745,$B:$B,0))&amp; "." &amp; IF(O745=1,"0","1")&amp; "." &amp; B745)</f>
        <v>HS.1.HS11.1.HS1102.1.HS110201.1.HS11020141</v>
      </c>
    </row>
    <row r="746" spans="1:16" ht="27.6" x14ac:dyDescent="0.25">
      <c r="A746" s="19" t="s">
        <v>1363</v>
      </c>
      <c r="B746" s="19" t="s">
        <v>2180</v>
      </c>
      <c r="C746" s="19" t="s">
        <v>2181</v>
      </c>
      <c r="D746" s="19" t="s">
        <v>33</v>
      </c>
      <c r="E746" s="19" t="s">
        <v>1909</v>
      </c>
      <c r="F746" s="19"/>
      <c r="G746" s="19"/>
      <c r="H746" s="19"/>
      <c r="I746" s="19"/>
      <c r="J746" s="19"/>
      <c r="K746" s="20"/>
      <c r="L746" s="20">
        <f>LEN(B746)</f>
        <v>10</v>
      </c>
      <c r="M746" s="21" t="str">
        <f>IF(ISNUMBER(SEARCH("-??",B746)), "MÕÕDIK", VLOOKUP(L746,Abiinfo!C:D,2,0))</f>
        <v>teenus</v>
      </c>
      <c r="N746" s="9" t="str">
        <f>IF(A746="","",IF(COUNTIF($B:$B,TRIM(A746))=0,"#VANEM puudub",""))</f>
        <v/>
      </c>
      <c r="O746" s="9">
        <f>IF(ISNUMBER(SEARCH("-",B746)),1,0)</f>
        <v>0</v>
      </c>
      <c r="P746" s="9" t="str">
        <f>IF(A746="",
   B746,
   INDEX($P:$P,MATCH(A746,$B:$B,0))&amp; "." &amp; IF(O746=1,"0","1")&amp; "." &amp; B746)</f>
        <v>HS.1.HS11.1.HS1102.1.HS110201.1.HS11020171</v>
      </c>
    </row>
    <row r="747" spans="1:16" x14ac:dyDescent="0.25">
      <c r="A747" s="19" t="s">
        <v>1363</v>
      </c>
      <c r="B747" s="19" t="s">
        <v>2182</v>
      </c>
      <c r="C747" s="19" t="s">
        <v>2183</v>
      </c>
      <c r="D747" s="19" t="s">
        <v>33</v>
      </c>
      <c r="E747" s="19" t="s">
        <v>1909</v>
      </c>
      <c r="F747" s="19"/>
      <c r="G747" s="19"/>
      <c r="H747" s="19"/>
      <c r="I747" s="19"/>
      <c r="J747" s="19"/>
      <c r="K747" s="20"/>
      <c r="L747" s="20">
        <f>LEN(B747)</f>
        <v>10</v>
      </c>
      <c r="M747" s="21" t="str">
        <f>IF(ISNUMBER(SEARCH("-??",B747)), "MÕÕDIK", VLOOKUP(L747,Abiinfo!C:D,2,0))</f>
        <v>teenus</v>
      </c>
      <c r="N747" s="9" t="str">
        <f>IF(A747="","",IF(COUNTIF($B:$B,TRIM(A747))=0,"#VANEM puudub",""))</f>
        <v/>
      </c>
      <c r="O747" s="9">
        <f>IF(ISNUMBER(SEARCH("-",B747)),1,0)</f>
        <v>0</v>
      </c>
      <c r="P747" s="9" t="str">
        <f>IF(A747="",
   B747,
   INDEX($P:$P,MATCH(A747,$B:$B,0))&amp; "." &amp; IF(O747=1,"0","1")&amp; "." &amp; B747)</f>
        <v>HS.1.HS11.1.HS1102.1.HS110201.1.HS11020172</v>
      </c>
    </row>
    <row r="748" spans="1:16" ht="27.6" x14ac:dyDescent="0.25">
      <c r="A748" s="19" t="s">
        <v>1363</v>
      </c>
      <c r="B748" s="19" t="s">
        <v>2184</v>
      </c>
      <c r="C748" s="19" t="s">
        <v>2185</v>
      </c>
      <c r="D748" s="19" t="s">
        <v>33</v>
      </c>
      <c r="E748" s="19" t="s">
        <v>1909</v>
      </c>
      <c r="F748" s="19"/>
      <c r="G748" s="19"/>
      <c r="H748" s="19"/>
      <c r="I748" s="19"/>
      <c r="J748" s="19"/>
      <c r="K748" s="20"/>
      <c r="L748" s="20">
        <f>LEN(B748)</f>
        <v>10</v>
      </c>
      <c r="M748" s="21" t="str">
        <f>IF(ISNUMBER(SEARCH("-??",B748)), "MÕÕDIK", VLOOKUP(L748,Abiinfo!C:D,2,0))</f>
        <v>teenus</v>
      </c>
      <c r="N748" s="9" t="str">
        <f>IF(A748="","",IF(COUNTIF($B:$B,TRIM(A748))=0,"#VANEM puudub",""))</f>
        <v/>
      </c>
      <c r="O748" s="9">
        <f>IF(ISNUMBER(SEARCH("-",B748)),1,0)</f>
        <v>0</v>
      </c>
      <c r="P748" s="9" t="str">
        <f>IF(A748="",
   B748,
   INDEX($P:$P,MATCH(A748,$B:$B,0))&amp; "." &amp; IF(O748=1,"0","1")&amp; "." &amp; B748)</f>
        <v>HS.1.HS11.1.HS1102.1.HS110201.1.HS11020173</v>
      </c>
    </row>
    <row r="749" spans="1:16" x14ac:dyDescent="0.25">
      <c r="A749" s="19" t="s">
        <v>1363</v>
      </c>
      <c r="B749" s="19" t="s">
        <v>2186</v>
      </c>
      <c r="C749" s="19" t="s">
        <v>3422</v>
      </c>
      <c r="D749" s="19" t="s">
        <v>33</v>
      </c>
      <c r="E749" s="19" t="s">
        <v>1909</v>
      </c>
      <c r="F749" s="19"/>
      <c r="G749" s="19"/>
      <c r="H749" s="19"/>
      <c r="I749" s="19"/>
      <c r="J749" s="19"/>
      <c r="K749" s="20"/>
      <c r="L749" s="20">
        <f>LEN(B749)</f>
        <v>10</v>
      </c>
      <c r="M749" s="21" t="str">
        <f>IF(ISNUMBER(SEARCH("-??",B749)), "MÕÕDIK", VLOOKUP(L749,Abiinfo!C:D,2,0))</f>
        <v>teenus</v>
      </c>
      <c r="N749" s="9" t="str">
        <f>IF(A749="","",IF(COUNTIF($B:$B,TRIM(A749))=0,"#VANEM puudub",""))</f>
        <v/>
      </c>
      <c r="O749" s="9">
        <f>IF(ISNUMBER(SEARCH("-",B749)),1,0)</f>
        <v>0</v>
      </c>
      <c r="P749" s="9" t="str">
        <f>IF(A749="",
   B749,
   INDEX($P:$P,MATCH(A749,$B:$B,0))&amp; "." &amp; IF(O749=1,"0","1")&amp; "." &amp; B749)</f>
        <v>HS.1.HS11.1.HS1102.1.HS110201.1.HS11020174</v>
      </c>
    </row>
    <row r="750" spans="1:16" x14ac:dyDescent="0.25">
      <c r="A750" s="19" t="s">
        <v>1363</v>
      </c>
      <c r="B750" s="19" t="s">
        <v>2187</v>
      </c>
      <c r="C750" s="19" t="s">
        <v>2188</v>
      </c>
      <c r="D750" s="19" t="s">
        <v>33</v>
      </c>
      <c r="E750" s="19" t="s">
        <v>1909</v>
      </c>
      <c r="F750" s="19"/>
      <c r="G750" s="19"/>
      <c r="H750" s="19"/>
      <c r="I750" s="19"/>
      <c r="J750" s="19"/>
      <c r="K750" s="20"/>
      <c r="L750" s="20">
        <f>LEN(B750)</f>
        <v>10</v>
      </c>
      <c r="M750" s="21" t="str">
        <f>IF(ISNUMBER(SEARCH("-??",B750)), "MÕÕDIK", VLOOKUP(L750,Abiinfo!C:D,2,0))</f>
        <v>teenus</v>
      </c>
      <c r="N750" s="9" t="str">
        <f>IF(A750="","",IF(COUNTIF($B:$B,TRIM(A750))=0,"#VANEM puudub",""))</f>
        <v/>
      </c>
      <c r="O750" s="9">
        <f>IF(ISNUMBER(SEARCH("-",B750)),1,0)</f>
        <v>0</v>
      </c>
      <c r="P750" s="9" t="str">
        <f>IF(A750="",
   B750,
   INDEX($P:$P,MATCH(A750,$B:$B,0))&amp; "." &amp; IF(O750=1,"0","1")&amp; "." &amp; B750)</f>
        <v>HS.1.HS11.1.HS1102.1.HS110201.1.HS11020175</v>
      </c>
    </row>
    <row r="751" spans="1:16" x14ac:dyDescent="0.25">
      <c r="A751" s="19" t="s">
        <v>1363</v>
      </c>
      <c r="B751" s="19" t="s">
        <v>2342</v>
      </c>
      <c r="C751" s="19" t="s">
        <v>2343</v>
      </c>
      <c r="D751" s="19" t="s">
        <v>33</v>
      </c>
      <c r="E751" s="19" t="s">
        <v>1909</v>
      </c>
      <c r="F751" s="19"/>
      <c r="G751" s="19"/>
      <c r="H751" s="19"/>
      <c r="I751" s="19"/>
      <c r="J751" s="19"/>
      <c r="K751" s="20"/>
      <c r="L751" s="20">
        <f>LEN(B751)</f>
        <v>10</v>
      </c>
      <c r="M751" s="21" t="str">
        <f>IF(ISNUMBER(SEARCH("-??",B751)), "MÕÕDIK", VLOOKUP(L751,Abiinfo!C:D,2,0))</f>
        <v>teenus</v>
      </c>
      <c r="N751" s="9" t="str">
        <f>IF(A751="","",IF(COUNTIF($B:$B,TRIM(A751))=0,"#VANEM puudub",""))</f>
        <v/>
      </c>
      <c r="O751" s="9">
        <f>IF(ISNUMBER(SEARCH("-",B751)),1,0)</f>
        <v>0</v>
      </c>
      <c r="P751" s="9" t="str">
        <f>IF(A751="",
   B751,
   INDEX($P:$P,MATCH(A751,$B:$B,0))&amp; "." &amp; IF(O751=1,"0","1")&amp; "." &amp; B751)</f>
        <v>HS.1.HS11.1.HS1102.1.HS110201.1.HS11020176</v>
      </c>
    </row>
    <row r="752" spans="1:16" x14ac:dyDescent="0.25">
      <c r="A752" s="19" t="s">
        <v>1363</v>
      </c>
      <c r="B752" s="19" t="s">
        <v>3496</v>
      </c>
      <c r="C752" s="19" t="s">
        <v>3495</v>
      </c>
      <c r="D752" s="19" t="s">
        <v>33</v>
      </c>
      <c r="E752" s="19" t="s">
        <v>2138</v>
      </c>
      <c r="F752" s="19"/>
      <c r="G752" s="19"/>
      <c r="H752" s="19"/>
      <c r="I752" s="19"/>
      <c r="J752" s="19"/>
      <c r="K752" s="20"/>
      <c r="L752" s="20">
        <f>LEN(B752)</f>
        <v>10</v>
      </c>
      <c r="M752" s="21" t="str">
        <f>IF(ISNUMBER(SEARCH("-??",B752)), "MÕÕDIK", VLOOKUP(L752,Abiinfo!C:D,2,0))</f>
        <v>teenus</v>
      </c>
      <c r="N752" s="9" t="str">
        <f>IF(A752="","",IF(COUNTIF($B:$B,TRIM(A752))=0,"#VANEM puudub",""))</f>
        <v/>
      </c>
      <c r="O752" s="9">
        <f>IF(ISNUMBER(SEARCH("-",B752)),1,0)</f>
        <v>0</v>
      </c>
      <c r="P752" s="9" t="str">
        <f>IF(A752="",
   B752,
   INDEX($P:$P,MATCH(A752,$B:$B,0))&amp; "." &amp; IF(O752=1,"0","1")&amp; "." &amp; B752)</f>
        <v>HS.1.HS11.1.HS1102.1.HS110201.1.HS11020181</v>
      </c>
    </row>
    <row r="753" spans="1:16" x14ac:dyDescent="0.25">
      <c r="A753" s="19" t="s">
        <v>1363</v>
      </c>
      <c r="B753" s="19" t="s">
        <v>3494</v>
      </c>
      <c r="C753" s="19" t="s">
        <v>3495</v>
      </c>
      <c r="D753" s="19" t="s">
        <v>33</v>
      </c>
      <c r="E753" s="19" t="s">
        <v>154</v>
      </c>
      <c r="F753" s="19"/>
      <c r="G753" s="19"/>
      <c r="H753" s="19"/>
      <c r="I753" s="19"/>
      <c r="J753" s="19"/>
      <c r="K753" s="20"/>
      <c r="L753" s="20">
        <f>LEN(B753)</f>
        <v>10</v>
      </c>
      <c r="M753" s="21" t="str">
        <f>IF(ISNUMBER(SEARCH("-??",B753)), "MÕÕDIK", VLOOKUP(L753,Abiinfo!C:D,2,0))</f>
        <v>teenus</v>
      </c>
      <c r="N753" s="9" t="str">
        <f>IF(A753="","",IF(COUNTIF($B:$B,TRIM(A753))=0,"#VANEM puudub",""))</f>
        <v/>
      </c>
      <c r="O753" s="9">
        <f>IF(ISNUMBER(SEARCH("-",B753)),1,0)</f>
        <v>0</v>
      </c>
      <c r="P753" s="9" t="str">
        <f>IF(A753="",
   B753,
   INDEX($P:$P,MATCH(A753,$B:$B,0))&amp; "." &amp; IF(O753=1,"0","1")&amp; "." &amp; B753)</f>
        <v>HS.1.HS11.1.HS1102.1.HS110201.1.HS11020190</v>
      </c>
    </row>
    <row r="754" spans="1:16" x14ac:dyDescent="0.25">
      <c r="A754" s="19" t="s">
        <v>1357</v>
      </c>
      <c r="B754" s="19" t="s">
        <v>1367</v>
      </c>
      <c r="C754" s="19" t="s">
        <v>5828</v>
      </c>
      <c r="D754" s="19" t="s">
        <v>1368</v>
      </c>
      <c r="E754" s="19" t="s">
        <v>1308</v>
      </c>
      <c r="F754" s="19"/>
      <c r="G754" s="19"/>
      <c r="H754" s="19"/>
      <c r="I754" s="19"/>
      <c r="J754" s="19"/>
      <c r="K754" s="20"/>
      <c r="L754" s="20">
        <f>LEN(B754)</f>
        <v>8</v>
      </c>
      <c r="M754" s="21" t="str">
        <f>IF(ISNUMBER(SEARCH("-??",B754)), "MÕÕDIK", VLOOKUP(L754,Abiinfo!C:D,2,0))</f>
        <v>programmi tegevus</v>
      </c>
      <c r="N754" s="9" t="str">
        <f>IF(A754="","",IF(COUNTIF($B:$B,TRIM(A754))=0,"#VANEM puudub",""))</f>
        <v/>
      </c>
      <c r="O754" s="9">
        <f>IF(ISNUMBER(SEARCH("-",B754)),1,0)</f>
        <v>0</v>
      </c>
      <c r="P754" s="9" t="str">
        <f>IF(A754="",
   B754,
   INDEX($P:$P,MATCH(A754,$B:$B,0))&amp; "." &amp; IF(O754=1,"0","1")&amp; "." &amp; B754)</f>
        <v>HS.1.HS11.1.HS1102.1.HS110202</v>
      </c>
    </row>
    <row r="755" spans="1:16" ht="27.6" x14ac:dyDescent="0.25">
      <c r="A755" s="19" t="s">
        <v>1367</v>
      </c>
      <c r="B755" s="19" t="s">
        <v>1369</v>
      </c>
      <c r="C755" s="19"/>
      <c r="D755" s="19" t="s">
        <v>5312</v>
      </c>
      <c r="E755" s="19" t="s">
        <v>1308</v>
      </c>
      <c r="F755" s="19"/>
      <c r="G755" s="19" t="s">
        <v>5303</v>
      </c>
      <c r="H755" s="19" t="s">
        <v>1971</v>
      </c>
      <c r="I755" s="19" t="s">
        <v>1974</v>
      </c>
      <c r="J755" s="19" t="s">
        <v>2151</v>
      </c>
      <c r="K755" s="20"/>
      <c r="L755" s="20">
        <f>LEN(B755)</f>
        <v>11</v>
      </c>
      <c r="M755" s="21" t="str">
        <f>IF(ISNUMBER(SEARCH("-??",B755)), "MÕÕDIK", VLOOKUP(L755,Abiinfo!C:D,2,0))</f>
        <v>MÕÕDIK</v>
      </c>
      <c r="N755" s="9" t="str">
        <f>IF(A755="","",IF(COUNTIF($B:$B,TRIM(A755))=0,"#VANEM puudub",""))</f>
        <v/>
      </c>
      <c r="O755" s="9">
        <f>IF(ISNUMBER(SEARCH("-",B755)),1,0)</f>
        <v>1</v>
      </c>
      <c r="P755" s="9" t="str">
        <f>IF(A755="",
   B755,
   INDEX($P:$P,MATCH(A755,$B:$B,0))&amp; "." &amp; IF(O755=1,"0","1")&amp; "." &amp; B755)</f>
        <v>HS.1.HS11.1.HS1102.1.HS110202.0.HS110202-01</v>
      </c>
    </row>
    <row r="756" spans="1:16" ht="27.6" x14ac:dyDescent="0.25">
      <c r="A756" s="19" t="s">
        <v>1367</v>
      </c>
      <c r="B756" s="19" t="s">
        <v>1370</v>
      </c>
      <c r="C756" s="19"/>
      <c r="D756" s="19" t="s">
        <v>5829</v>
      </c>
      <c r="E756" s="19" t="s">
        <v>1308</v>
      </c>
      <c r="F756" s="19"/>
      <c r="G756" s="19"/>
      <c r="H756" s="19" t="s">
        <v>1971</v>
      </c>
      <c r="I756" s="19" t="s">
        <v>1974</v>
      </c>
      <c r="J756" s="19" t="s">
        <v>2151</v>
      </c>
      <c r="K756" s="20"/>
      <c r="L756" s="20">
        <f>LEN(B756)</f>
        <v>11</v>
      </c>
      <c r="M756" s="21" t="str">
        <f>IF(ISNUMBER(SEARCH("-??",B756)), "MÕÕDIK", VLOOKUP(L756,Abiinfo!C:D,2,0))</f>
        <v>MÕÕDIK</v>
      </c>
      <c r="N756" s="9" t="str">
        <f>IF(A756="","",IF(COUNTIF($B:$B,TRIM(A756))=0,"#VANEM puudub",""))</f>
        <v/>
      </c>
      <c r="O756" s="9">
        <f>IF(ISNUMBER(SEARCH("-",B756)),1,0)</f>
        <v>1</v>
      </c>
      <c r="P756" s="9" t="str">
        <f>IF(A756="",
   B756,
   INDEX($P:$P,MATCH(A756,$B:$B,0))&amp; "." &amp; IF(O756=1,"0","1")&amp; "." &amp; B756)</f>
        <v>HS.1.HS11.1.HS1102.1.HS110202.0.HS110202-02</v>
      </c>
    </row>
    <row r="757" spans="1:16" ht="27.6" x14ac:dyDescent="0.25">
      <c r="A757" s="19" t="s">
        <v>1367</v>
      </c>
      <c r="B757" s="19" t="s">
        <v>1371</v>
      </c>
      <c r="C757" s="19"/>
      <c r="D757" s="19" t="s">
        <v>1951</v>
      </c>
      <c r="E757" s="19" t="s">
        <v>1308</v>
      </c>
      <c r="F757" s="19"/>
      <c r="G757" s="19"/>
      <c r="H757" s="19" t="s">
        <v>1971</v>
      </c>
      <c r="I757" s="19" t="s">
        <v>1974</v>
      </c>
      <c r="J757" s="19" t="s">
        <v>2151</v>
      </c>
      <c r="K757" s="20"/>
      <c r="L757" s="20">
        <f>LEN(B757)</f>
        <v>11</v>
      </c>
      <c r="M757" s="21" t="str">
        <f>IF(ISNUMBER(SEARCH("-??",B757)), "MÕÕDIK", VLOOKUP(L757,Abiinfo!C:D,2,0))</f>
        <v>MÕÕDIK</v>
      </c>
      <c r="N757" s="9" t="str">
        <f>IF(A757="","",IF(COUNTIF($B:$B,TRIM(A757))=0,"#VANEM puudub",""))</f>
        <v/>
      </c>
      <c r="O757" s="9">
        <f>IF(ISNUMBER(SEARCH("-",B757)),1,0)</f>
        <v>1</v>
      </c>
      <c r="P757" s="9" t="str">
        <f>IF(A757="",
   B757,
   INDEX($P:$P,MATCH(A757,$B:$B,0))&amp; "." &amp; IF(O757=1,"0","1")&amp; "." &amp; B757)</f>
        <v>HS.1.HS11.1.HS1102.1.HS110202.0.HS110202-04</v>
      </c>
    </row>
    <row r="758" spans="1:16" ht="55.2" x14ac:dyDescent="0.25">
      <c r="A758" s="19" t="s">
        <v>1367</v>
      </c>
      <c r="B758" s="19" t="s">
        <v>1372</v>
      </c>
      <c r="C758" s="19"/>
      <c r="D758" s="19" t="s">
        <v>2998</v>
      </c>
      <c r="E758" s="19" t="s">
        <v>1308</v>
      </c>
      <c r="F758" s="19"/>
      <c r="G758" s="19"/>
      <c r="H758" s="19" t="s">
        <v>1970</v>
      </c>
      <c r="I758" s="19" t="s">
        <v>1974</v>
      </c>
      <c r="J758" s="19" t="s">
        <v>2768</v>
      </c>
      <c r="K758" s="20"/>
      <c r="L758" s="20">
        <f>LEN(B758)</f>
        <v>11</v>
      </c>
      <c r="M758" s="21" t="str">
        <f>IF(ISNUMBER(SEARCH("-??",B758)), "MÕÕDIK", VLOOKUP(L758,Abiinfo!C:D,2,0))</f>
        <v>MÕÕDIK</v>
      </c>
      <c r="N758" s="9" t="str">
        <f>IF(A758="","",IF(COUNTIF($B:$B,TRIM(A758))=0,"#VANEM puudub",""))</f>
        <v/>
      </c>
      <c r="O758" s="9">
        <f>IF(ISNUMBER(SEARCH("-",B758)),1,0)</f>
        <v>1</v>
      </c>
      <c r="P758" s="9" t="str">
        <f>IF(A758="",
   B758,
   INDEX($P:$P,MATCH(A758,$B:$B,0))&amp; "." &amp; IF(O758=1,"0","1")&amp; "." &amp; B758)</f>
        <v>HS.1.HS11.1.HS1102.1.HS110202.0.HS110202-06</v>
      </c>
    </row>
    <row r="759" spans="1:16" ht="55.2" x14ac:dyDescent="0.25">
      <c r="A759" s="19" t="s">
        <v>1367</v>
      </c>
      <c r="B759" s="19" t="s">
        <v>1373</v>
      </c>
      <c r="C759" s="19"/>
      <c r="D759" s="19" t="s">
        <v>2999</v>
      </c>
      <c r="E759" s="19" t="s">
        <v>1308</v>
      </c>
      <c r="F759" s="19"/>
      <c r="G759" s="19"/>
      <c r="H759" s="19" t="s">
        <v>1970</v>
      </c>
      <c r="I759" s="19" t="s">
        <v>1974</v>
      </c>
      <c r="J759" s="19" t="s">
        <v>2768</v>
      </c>
      <c r="K759" s="20"/>
      <c r="L759" s="20">
        <f>LEN(B759)</f>
        <v>11</v>
      </c>
      <c r="M759" s="21" t="str">
        <f>IF(ISNUMBER(SEARCH("-??",B759)), "MÕÕDIK", VLOOKUP(L759,Abiinfo!C:D,2,0))</f>
        <v>MÕÕDIK</v>
      </c>
      <c r="N759" s="9" t="str">
        <f>IF(A759="","",IF(COUNTIF($B:$B,TRIM(A759))=0,"#VANEM puudub",""))</f>
        <v/>
      </c>
      <c r="O759" s="9">
        <f>IF(ISNUMBER(SEARCH("-",B759)),1,0)</f>
        <v>1</v>
      </c>
      <c r="P759" s="9" t="str">
        <f>IF(A759="",
   B759,
   INDEX($P:$P,MATCH(A759,$B:$B,0))&amp; "." &amp; IF(O759=1,"0","1")&amp; "." &amp; B759)</f>
        <v>HS.1.HS11.1.HS1102.1.HS110202.0.HS110202-07</v>
      </c>
    </row>
    <row r="760" spans="1:16" ht="55.2" x14ac:dyDescent="0.25">
      <c r="A760" s="19" t="s">
        <v>1367</v>
      </c>
      <c r="B760" s="19" t="s">
        <v>1374</v>
      </c>
      <c r="C760" s="19"/>
      <c r="D760" s="19" t="s">
        <v>3000</v>
      </c>
      <c r="E760" s="19" t="s">
        <v>1308</v>
      </c>
      <c r="F760" s="19"/>
      <c r="G760" s="19"/>
      <c r="H760" s="19" t="s">
        <v>1970</v>
      </c>
      <c r="I760" s="19" t="s">
        <v>1974</v>
      </c>
      <c r="J760" s="19" t="s">
        <v>2768</v>
      </c>
      <c r="K760" s="20"/>
      <c r="L760" s="20">
        <f>LEN(B760)</f>
        <v>11</v>
      </c>
      <c r="M760" s="21" t="str">
        <f>IF(ISNUMBER(SEARCH("-??",B760)), "MÕÕDIK", VLOOKUP(L760,Abiinfo!C:D,2,0))</f>
        <v>MÕÕDIK</v>
      </c>
      <c r="N760" s="9" t="str">
        <f>IF(A760="","",IF(COUNTIF($B:$B,TRIM(A760))=0,"#VANEM puudub",""))</f>
        <v/>
      </c>
      <c r="O760" s="9">
        <f>IF(ISNUMBER(SEARCH("-",B760)),1,0)</f>
        <v>1</v>
      </c>
      <c r="P760" s="9" t="str">
        <f>IF(A760="",
   B760,
   INDEX($P:$P,MATCH(A760,$B:$B,0))&amp; "." &amp; IF(O760=1,"0","1")&amp; "." &amp; B760)</f>
        <v>HS.1.HS11.1.HS1102.1.HS110202.0.HS110202-08</v>
      </c>
    </row>
    <row r="761" spans="1:16" ht="27.6" x14ac:dyDescent="0.25">
      <c r="A761" s="19" t="s">
        <v>1367</v>
      </c>
      <c r="B761" s="19" t="s">
        <v>1375</v>
      </c>
      <c r="C761" s="19"/>
      <c r="D761" s="19" t="s">
        <v>5830</v>
      </c>
      <c r="E761" s="19" t="s">
        <v>1308</v>
      </c>
      <c r="F761" s="19"/>
      <c r="G761" s="19"/>
      <c r="H761" s="19" t="s">
        <v>1971</v>
      </c>
      <c r="I761" s="19" t="s">
        <v>1974</v>
      </c>
      <c r="J761" s="19" t="s">
        <v>2778</v>
      </c>
      <c r="K761" s="20"/>
      <c r="L761" s="20">
        <f>LEN(B761)</f>
        <v>11</v>
      </c>
      <c r="M761" s="21" t="str">
        <f>IF(ISNUMBER(SEARCH("-??",B761)), "MÕÕDIK", VLOOKUP(L761,Abiinfo!C:D,2,0))</f>
        <v>MÕÕDIK</v>
      </c>
      <c r="N761" s="9" t="str">
        <f>IF(A761="","",IF(COUNTIF($B:$B,TRIM(A761))=0,"#VANEM puudub",""))</f>
        <v/>
      </c>
      <c r="O761" s="9">
        <f>IF(ISNUMBER(SEARCH("-",B761)),1,0)</f>
        <v>1</v>
      </c>
      <c r="P761" s="9" t="str">
        <f>IF(A761="",
   B761,
   INDEX($P:$P,MATCH(A761,$B:$B,0))&amp; "." &amp; IF(O761=1,"0","1")&amp; "." &amp; B761)</f>
        <v>HS.1.HS11.1.HS1102.1.HS110202.0.HS110202-09</v>
      </c>
    </row>
    <row r="762" spans="1:16" ht="27.6" x14ac:dyDescent="0.25">
      <c r="A762" s="19" t="s">
        <v>1367</v>
      </c>
      <c r="B762" s="19" t="s">
        <v>1376</v>
      </c>
      <c r="C762" s="19"/>
      <c r="D762" s="19" t="s">
        <v>5831</v>
      </c>
      <c r="E762" s="19" t="s">
        <v>1308</v>
      </c>
      <c r="F762" s="19"/>
      <c r="G762" s="19"/>
      <c r="H762" s="19" t="s">
        <v>1971</v>
      </c>
      <c r="I762" s="19" t="s">
        <v>1974</v>
      </c>
      <c r="J762" s="19" t="s">
        <v>2778</v>
      </c>
      <c r="K762" s="20"/>
      <c r="L762" s="20">
        <f>LEN(B762)</f>
        <v>11</v>
      </c>
      <c r="M762" s="21" t="str">
        <f>IF(ISNUMBER(SEARCH("-??",B762)), "MÕÕDIK", VLOOKUP(L762,Abiinfo!C:D,2,0))</f>
        <v>MÕÕDIK</v>
      </c>
      <c r="N762" s="9" t="str">
        <f>IF(A762="","",IF(COUNTIF($B:$B,TRIM(A762))=0,"#VANEM puudub",""))</f>
        <v/>
      </c>
      <c r="O762" s="9">
        <f>IF(ISNUMBER(SEARCH("-",B762)),1,0)</f>
        <v>1</v>
      </c>
      <c r="P762" s="9" t="str">
        <f>IF(A762="",
   B762,
   INDEX($P:$P,MATCH(A762,$B:$B,0))&amp; "." &amp; IF(O762=1,"0","1")&amp; "." &amp; B762)</f>
        <v>HS.1.HS11.1.HS1102.1.HS110202.0.HS110202-10</v>
      </c>
    </row>
    <row r="763" spans="1:16" ht="41.4" x14ac:dyDescent="0.25">
      <c r="A763" s="19" t="s">
        <v>1367</v>
      </c>
      <c r="B763" s="19" t="s">
        <v>1952</v>
      </c>
      <c r="C763" s="19"/>
      <c r="D763" s="19" t="s">
        <v>1953</v>
      </c>
      <c r="E763" s="19" t="s">
        <v>1308</v>
      </c>
      <c r="F763" s="19"/>
      <c r="G763" s="19"/>
      <c r="H763" s="19" t="s">
        <v>1971</v>
      </c>
      <c r="I763" s="19" t="s">
        <v>1974</v>
      </c>
      <c r="J763" s="19" t="s">
        <v>1364</v>
      </c>
      <c r="K763" s="20"/>
      <c r="L763" s="20">
        <f>LEN(B763)</f>
        <v>11</v>
      </c>
      <c r="M763" s="21" t="str">
        <f>IF(ISNUMBER(SEARCH("-??",B763)), "MÕÕDIK", VLOOKUP(L763,Abiinfo!C:D,2,0))</f>
        <v>MÕÕDIK</v>
      </c>
      <c r="N763" s="9" t="str">
        <f>IF(A763="","",IF(COUNTIF($B:$B,TRIM(A763))=0,"#VANEM puudub",""))</f>
        <v/>
      </c>
      <c r="O763" s="9">
        <f>IF(ISNUMBER(SEARCH("-",B763)),1,0)</f>
        <v>1</v>
      </c>
      <c r="P763" s="9" t="str">
        <f>IF(A763="",
   B763,
   INDEX($P:$P,MATCH(A763,$B:$B,0))&amp; "." &amp; IF(O763=1,"0","1")&amp; "." &amp; B763)</f>
        <v>HS.1.HS11.1.HS1102.1.HS110202.0.HS110202-13</v>
      </c>
    </row>
    <row r="764" spans="1:16" ht="27.6" x14ac:dyDescent="0.25">
      <c r="A764" s="19" t="s">
        <v>1367</v>
      </c>
      <c r="B764" s="19" t="s">
        <v>3299</v>
      </c>
      <c r="C764" s="19"/>
      <c r="D764" s="19" t="s">
        <v>3300</v>
      </c>
      <c r="E764" s="19" t="s">
        <v>1308</v>
      </c>
      <c r="F764" s="19"/>
      <c r="G764" s="19"/>
      <c r="H764" s="19" t="s">
        <v>1971</v>
      </c>
      <c r="I764" s="19" t="s">
        <v>1974</v>
      </c>
      <c r="J764" s="19" t="s">
        <v>2151</v>
      </c>
      <c r="K764" s="20"/>
      <c r="L764" s="20">
        <f>LEN(B764)</f>
        <v>11</v>
      </c>
      <c r="M764" s="21" t="str">
        <f>IF(ISNUMBER(SEARCH("-??",B764)), "MÕÕDIK", VLOOKUP(L764,Abiinfo!C:D,2,0))</f>
        <v>MÕÕDIK</v>
      </c>
      <c r="N764" s="9" t="str">
        <f>IF(A764="","",IF(COUNTIF($B:$B,TRIM(A764))=0,"#VANEM puudub",""))</f>
        <v/>
      </c>
      <c r="O764" s="9">
        <f>IF(ISNUMBER(SEARCH("-",B764)),1,0)</f>
        <v>1</v>
      </c>
      <c r="P764" s="9" t="str">
        <f>IF(A764="",
   B764,
   INDEX($P:$P,MATCH(A764,$B:$B,0))&amp; "." &amp; IF(O764=1,"0","1")&amp; "." &amp; B764)</f>
        <v>HS.1.HS11.1.HS1102.1.HS110202.0.HS110202-15</v>
      </c>
    </row>
    <row r="765" spans="1:16" ht="27.6" x14ac:dyDescent="0.25">
      <c r="A765" s="19" t="s">
        <v>1367</v>
      </c>
      <c r="B765" s="19" t="s">
        <v>5313</v>
      </c>
      <c r="C765" s="19"/>
      <c r="D765" s="19" t="s">
        <v>2996</v>
      </c>
      <c r="E765" s="19" t="s">
        <v>1308</v>
      </c>
      <c r="F765" s="19"/>
      <c r="G765" s="19" t="s">
        <v>5297</v>
      </c>
      <c r="H765" s="19" t="s">
        <v>1971</v>
      </c>
      <c r="I765" s="19" t="s">
        <v>1974</v>
      </c>
      <c r="J765" s="19" t="s">
        <v>2764</v>
      </c>
      <c r="K765" s="20"/>
      <c r="L765" s="20">
        <f>LEN(B765)</f>
        <v>11</v>
      </c>
      <c r="M765" s="21" t="str">
        <f>IF(ISNUMBER(SEARCH("-??",B765)), "MÕÕDIK", VLOOKUP(L765,Abiinfo!C:D,2,0))</f>
        <v>MÕÕDIK</v>
      </c>
      <c r="N765" s="9" t="str">
        <f>IF(A765="","",IF(COUNTIF($B:$B,TRIM(A765))=0,"#VANEM puudub",""))</f>
        <v/>
      </c>
      <c r="O765" s="9">
        <f>IF(ISNUMBER(SEARCH("-",B765)),1,0)</f>
        <v>1</v>
      </c>
      <c r="P765" s="9" t="str">
        <f>IF(A765="",
   B765,
   INDEX($P:$P,MATCH(A765,$B:$B,0))&amp; "." &amp; IF(O765=1,"0","1")&amp; "." &amp; B765)</f>
        <v>HS.1.HS11.1.HS1102.1.HS110202.0.HS110202-16</v>
      </c>
    </row>
    <row r="766" spans="1:16" ht="27.6" x14ac:dyDescent="0.25">
      <c r="A766" s="19" t="s">
        <v>1367</v>
      </c>
      <c r="B766" s="19" t="s">
        <v>5314</v>
      </c>
      <c r="C766" s="19"/>
      <c r="D766" s="19" t="s">
        <v>2997</v>
      </c>
      <c r="E766" s="19" t="s">
        <v>1308</v>
      </c>
      <c r="F766" s="19"/>
      <c r="G766" s="19" t="s">
        <v>5297</v>
      </c>
      <c r="H766" s="19" t="s">
        <v>1971</v>
      </c>
      <c r="I766" s="19" t="s">
        <v>1974</v>
      </c>
      <c r="J766" s="19" t="s">
        <v>2764</v>
      </c>
      <c r="K766" s="20"/>
      <c r="L766" s="20">
        <f>LEN(B766)</f>
        <v>11</v>
      </c>
      <c r="M766" s="21" t="str">
        <f>IF(ISNUMBER(SEARCH("-??",B766)), "MÕÕDIK", VLOOKUP(L766,Abiinfo!C:D,2,0))</f>
        <v>MÕÕDIK</v>
      </c>
      <c r="N766" s="9" t="str">
        <f>IF(A766="","",IF(COUNTIF($B:$B,TRIM(A766))=0,"#VANEM puudub",""))</f>
        <v/>
      </c>
      <c r="O766" s="9">
        <f>IF(ISNUMBER(SEARCH("-",B766)),1,0)</f>
        <v>1</v>
      </c>
      <c r="P766" s="9" t="str">
        <f>IF(A766="",
   B766,
   INDEX($P:$P,MATCH(A766,$B:$B,0))&amp; "." &amp; IF(O766=1,"0","1")&amp; "." &amp; B766)</f>
        <v>HS.1.HS11.1.HS1102.1.HS110202.0.HS110202-17</v>
      </c>
    </row>
    <row r="767" spans="1:16" x14ac:dyDescent="0.25">
      <c r="A767" s="19" t="s">
        <v>1367</v>
      </c>
      <c r="B767" s="19" t="s">
        <v>1377</v>
      </c>
      <c r="C767" s="19" t="s">
        <v>1378</v>
      </c>
      <c r="D767" s="19" t="s">
        <v>33</v>
      </c>
      <c r="E767" s="19" t="s">
        <v>1308</v>
      </c>
      <c r="F767" s="19"/>
      <c r="G767" s="19"/>
      <c r="H767" s="19"/>
      <c r="I767" s="19"/>
      <c r="J767" s="19"/>
      <c r="K767" s="20"/>
      <c r="L767" s="20">
        <f>LEN(B767)</f>
        <v>10</v>
      </c>
      <c r="M767" s="21" t="str">
        <f>IF(ISNUMBER(SEARCH("-??",B767)), "MÕÕDIK", VLOOKUP(L767,Abiinfo!C:D,2,0))</f>
        <v>teenus</v>
      </c>
      <c r="N767" s="9" t="str">
        <f>IF(A767="","",IF(COUNTIF($B:$B,TRIM(A767))=0,"#VANEM puudub",""))</f>
        <v/>
      </c>
      <c r="O767" s="9">
        <f>IF(ISNUMBER(SEARCH("-",B767)),1,0)</f>
        <v>0</v>
      </c>
      <c r="P767" s="9" t="str">
        <f>IF(A767="",
   B767,
   INDEX($P:$P,MATCH(A767,$B:$B,0))&amp; "." &amp; IF(O767=1,"0","1")&amp; "." &amp; B767)</f>
        <v>HS.1.HS11.1.HS1102.1.HS110202.1.HS11020201</v>
      </c>
    </row>
    <row r="768" spans="1:16" ht="27.6" x14ac:dyDescent="0.25">
      <c r="A768" s="19" t="s">
        <v>1367</v>
      </c>
      <c r="B768" s="19" t="s">
        <v>3423</v>
      </c>
      <c r="C768" s="19" t="s">
        <v>3424</v>
      </c>
      <c r="D768" s="19" t="s">
        <v>33</v>
      </c>
      <c r="E768" s="19" t="s">
        <v>3189</v>
      </c>
      <c r="F768" s="19"/>
      <c r="G768" s="19"/>
      <c r="H768" s="19"/>
      <c r="I768" s="19"/>
      <c r="J768" s="19" t="s">
        <v>2858</v>
      </c>
      <c r="K768" s="20"/>
      <c r="L768" s="20">
        <f>LEN(B768)</f>
        <v>10</v>
      </c>
      <c r="M768" s="21" t="str">
        <f>IF(ISNUMBER(SEARCH("-??",B768)), "MÕÕDIK", VLOOKUP(L768,Abiinfo!C:D,2,0))</f>
        <v>teenus</v>
      </c>
      <c r="N768" s="9" t="str">
        <f>IF(A768="","",IF(COUNTIF($B:$B,TRIM(A768))=0,"#VANEM puudub",""))</f>
        <v/>
      </c>
      <c r="O768" s="9">
        <f>IF(ISNUMBER(SEARCH("-",B768)),1,0)</f>
        <v>0</v>
      </c>
      <c r="P768" s="9" t="str">
        <f>IF(A768="",
   B768,
   INDEX($P:$P,MATCH(A768,$B:$B,0))&amp; "." &amp; IF(O768=1,"0","1")&amp; "." &amp; B768)</f>
        <v>HS.1.HS11.1.HS1102.1.HS110202.1.HS11020211</v>
      </c>
    </row>
    <row r="769" spans="1:16" ht="27.6" x14ac:dyDescent="0.25">
      <c r="A769" s="19" t="s">
        <v>3423</v>
      </c>
      <c r="B769" s="19" t="s">
        <v>3425</v>
      </c>
      <c r="C769" s="19"/>
      <c r="D769" s="19" t="s">
        <v>3426</v>
      </c>
      <c r="E769" s="19" t="s">
        <v>3189</v>
      </c>
      <c r="F769" s="19"/>
      <c r="G769" s="19"/>
      <c r="H769" s="19" t="s">
        <v>1970</v>
      </c>
      <c r="I769" s="19" t="s">
        <v>1974</v>
      </c>
      <c r="J769" s="19" t="s">
        <v>2858</v>
      </c>
      <c r="K769" s="20"/>
      <c r="L769" s="20">
        <f>LEN(B769)</f>
        <v>13</v>
      </c>
      <c r="M769" s="21" t="str">
        <f>IF(ISNUMBER(SEARCH("-??",B769)), "MÕÕDIK", VLOOKUP(L769,Abiinfo!C:D,2,0))</f>
        <v>MÕÕDIK</v>
      </c>
      <c r="N769" s="9" t="str">
        <f>IF(A769="","",IF(COUNTIF($B:$B,TRIM(A769))=0,"#VANEM puudub",""))</f>
        <v/>
      </c>
      <c r="O769" s="9">
        <f>IF(ISNUMBER(SEARCH("-",B769)),1,0)</f>
        <v>1</v>
      </c>
      <c r="P769" s="9" t="str">
        <f>IF(A769="",
   B769,
   INDEX($P:$P,MATCH(A769,$B:$B,0))&amp; "." &amp; IF(O769=1,"0","1")&amp; "." &amp; B769)</f>
        <v>HS.1.HS11.1.HS1102.1.HS110202.1.HS11020211.0.HS11020211-01</v>
      </c>
    </row>
    <row r="770" spans="1:16" ht="27.6" x14ac:dyDescent="0.25">
      <c r="A770" s="19" t="s">
        <v>1367</v>
      </c>
      <c r="B770" s="19" t="s">
        <v>2262</v>
      </c>
      <c r="C770" s="19" t="s">
        <v>2263</v>
      </c>
      <c r="D770" s="19" t="s">
        <v>33</v>
      </c>
      <c r="E770" s="19" t="s">
        <v>1909</v>
      </c>
      <c r="F770" s="19"/>
      <c r="G770" s="19"/>
      <c r="H770" s="19"/>
      <c r="I770" s="19"/>
      <c r="J770" s="19"/>
      <c r="K770" s="20"/>
      <c r="L770" s="20">
        <f>LEN(B770)</f>
        <v>10</v>
      </c>
      <c r="M770" s="21" t="str">
        <f>IF(ISNUMBER(SEARCH("-??",B770)), "MÕÕDIK", VLOOKUP(L770,Abiinfo!C:D,2,0))</f>
        <v>teenus</v>
      </c>
      <c r="N770" s="9" t="str">
        <f>IF(A770="","",IF(COUNTIF($B:$B,TRIM(A770))=0,"#VANEM puudub",""))</f>
        <v/>
      </c>
      <c r="O770" s="9">
        <f>IF(ISNUMBER(SEARCH("-",B770)),1,0)</f>
        <v>0</v>
      </c>
      <c r="P770" s="9" t="str">
        <f>IF(A770="",
   B770,
   INDEX($P:$P,MATCH(A770,$B:$B,0))&amp; "." &amp; IF(O770=1,"0","1")&amp; "." &amp; B770)</f>
        <v>HS.1.HS11.1.HS1102.1.HS110202.1.HS11020271</v>
      </c>
    </row>
    <row r="771" spans="1:16" x14ac:dyDescent="0.25">
      <c r="A771" s="19" t="s">
        <v>1367</v>
      </c>
      <c r="B771" s="19" t="s">
        <v>3089</v>
      </c>
      <c r="C771" s="19" t="s">
        <v>3090</v>
      </c>
      <c r="D771" s="19" t="s">
        <v>33</v>
      </c>
      <c r="E771" s="19" t="s">
        <v>2138</v>
      </c>
      <c r="F771" s="19"/>
      <c r="G771" s="19"/>
      <c r="H771" s="19"/>
      <c r="I771" s="19"/>
      <c r="J771" s="19"/>
      <c r="K771" s="20"/>
      <c r="L771" s="20">
        <f>LEN(B771)</f>
        <v>10</v>
      </c>
      <c r="M771" s="21" t="str">
        <f>IF(ISNUMBER(SEARCH("-??",B771)), "MÕÕDIK", VLOOKUP(L771,Abiinfo!C:D,2,0))</f>
        <v>teenus</v>
      </c>
      <c r="N771" s="9" t="str">
        <f>IF(A771="","",IF(COUNTIF($B:$B,TRIM(A771))=0,"#VANEM puudub",""))</f>
        <v/>
      </c>
      <c r="O771" s="9">
        <f>IF(ISNUMBER(SEARCH("-",B771)),1,0)</f>
        <v>0</v>
      </c>
      <c r="P771" s="9" t="str">
        <f>IF(A771="",
   B771,
   INDEX($P:$P,MATCH(A771,$B:$B,0))&amp; "." &amp; IF(O771=1,"0","1")&amp; "." &amp; B771)</f>
        <v>HS.1.HS11.1.HS1102.1.HS110202.1.HS11020281</v>
      </c>
    </row>
    <row r="772" spans="1:16" ht="41.4" x14ac:dyDescent="0.25">
      <c r="A772" s="19" t="s">
        <v>1357</v>
      </c>
      <c r="B772" s="19" t="s">
        <v>1379</v>
      </c>
      <c r="C772" s="19" t="s">
        <v>5832</v>
      </c>
      <c r="D772" s="19" t="s">
        <v>2792</v>
      </c>
      <c r="E772" s="19" t="s">
        <v>1308</v>
      </c>
      <c r="F772" s="19"/>
      <c r="G772" s="19"/>
      <c r="H772" s="19"/>
      <c r="I772" s="19"/>
      <c r="J772" s="19"/>
      <c r="K772" s="20"/>
      <c r="L772" s="20">
        <f>LEN(B772)</f>
        <v>8</v>
      </c>
      <c r="M772" s="21" t="str">
        <f>IF(ISNUMBER(SEARCH("-??",B772)), "MÕÕDIK", VLOOKUP(L772,Abiinfo!C:D,2,0))</f>
        <v>programmi tegevus</v>
      </c>
      <c r="N772" s="9" t="str">
        <f>IF(A772="","",IF(COUNTIF($B:$B,TRIM(A772))=0,"#VANEM puudub",""))</f>
        <v/>
      </c>
      <c r="O772" s="9">
        <f>IF(ISNUMBER(SEARCH("-",B772)),1,0)</f>
        <v>0</v>
      </c>
      <c r="P772" s="9" t="str">
        <f>IF(A772="",
   B772,
   INDEX($P:$P,MATCH(A772,$B:$B,0))&amp; "." &amp; IF(O772=1,"0","1")&amp; "." &amp; B772)</f>
        <v>HS.1.HS11.1.HS1102.1.HS110203</v>
      </c>
    </row>
    <row r="773" spans="1:16" ht="41.4" x14ac:dyDescent="0.25">
      <c r="A773" s="19" t="s">
        <v>1379</v>
      </c>
      <c r="B773" s="19" t="s">
        <v>2793</v>
      </c>
      <c r="C773" s="19"/>
      <c r="D773" s="19" t="s">
        <v>4081</v>
      </c>
      <c r="E773" s="19" t="s">
        <v>1308</v>
      </c>
      <c r="F773" s="19"/>
      <c r="G773" s="19"/>
      <c r="H773" s="19" t="s">
        <v>1971</v>
      </c>
      <c r="I773" s="19" t="s">
        <v>1974</v>
      </c>
      <c r="J773" s="19" t="s">
        <v>1364</v>
      </c>
      <c r="K773" s="20"/>
      <c r="L773" s="20">
        <f>LEN(B773)</f>
        <v>11</v>
      </c>
      <c r="M773" s="21" t="str">
        <f>IF(ISNUMBER(SEARCH("-??",B773)), "MÕÕDIK", VLOOKUP(L773,Abiinfo!C:D,2,0))</f>
        <v>MÕÕDIK</v>
      </c>
      <c r="N773" s="9" t="str">
        <f>IF(A773="","",IF(COUNTIF($B:$B,TRIM(A773))=0,"#VANEM puudub",""))</f>
        <v/>
      </c>
      <c r="O773" s="9">
        <f>IF(ISNUMBER(SEARCH("-",B773)),1,0)</f>
        <v>1</v>
      </c>
      <c r="P773" s="9" t="str">
        <f>IF(A773="",
   B773,
   INDEX($P:$P,MATCH(A773,$B:$B,0))&amp; "." &amp; IF(O773=1,"0","1")&amp; "." &amp; B773)</f>
        <v>HS.1.HS11.1.HS1102.1.HS110203.0.HS110203-04</v>
      </c>
    </row>
    <row r="774" spans="1:16" x14ac:dyDescent="0.25">
      <c r="A774" s="19" t="s">
        <v>1379</v>
      </c>
      <c r="B774" s="19" t="s">
        <v>2794</v>
      </c>
      <c r="C774" s="19"/>
      <c r="D774" s="19" t="s">
        <v>3001</v>
      </c>
      <c r="E774" s="19" t="s">
        <v>1308</v>
      </c>
      <c r="F774" s="19"/>
      <c r="G774" s="19"/>
      <c r="H774" s="19" t="s">
        <v>1973</v>
      </c>
      <c r="I774" s="19" t="s">
        <v>1974</v>
      </c>
      <c r="J774" s="19" t="s">
        <v>2795</v>
      </c>
      <c r="K774" s="20"/>
      <c r="L774" s="20">
        <f>LEN(B774)</f>
        <v>11</v>
      </c>
      <c r="M774" s="21" t="str">
        <f>IF(ISNUMBER(SEARCH("-??",B774)), "MÕÕDIK", VLOOKUP(L774,Abiinfo!C:D,2,0))</f>
        <v>MÕÕDIK</v>
      </c>
      <c r="N774" s="9" t="str">
        <f>IF(A774="","",IF(COUNTIF($B:$B,TRIM(A774))=0,"#VANEM puudub",""))</f>
        <v/>
      </c>
      <c r="O774" s="9">
        <f>IF(ISNUMBER(SEARCH("-",B774)),1,0)</f>
        <v>1</v>
      </c>
      <c r="P774" s="9" t="str">
        <f>IF(A774="",
   B774,
   INDEX($P:$P,MATCH(A774,$B:$B,0))&amp; "." &amp; IF(O774=1,"0","1")&amp; "." &amp; B774)</f>
        <v>HS.1.HS11.1.HS1102.1.HS110203.0.HS110203-06</v>
      </c>
    </row>
    <row r="775" spans="1:16" ht="27.6" x14ac:dyDescent="0.25">
      <c r="A775" s="19" t="s">
        <v>1379</v>
      </c>
      <c r="B775" s="19" t="s">
        <v>2796</v>
      </c>
      <c r="C775" s="19"/>
      <c r="D775" s="19" t="s">
        <v>3002</v>
      </c>
      <c r="E775" s="19" t="s">
        <v>1308</v>
      </c>
      <c r="F775" s="19"/>
      <c r="G775" s="19"/>
      <c r="H775" s="19" t="s">
        <v>1971</v>
      </c>
      <c r="I775" s="19" t="s">
        <v>1974</v>
      </c>
      <c r="J775" s="19" t="s">
        <v>1364</v>
      </c>
      <c r="K775" s="20"/>
      <c r="L775" s="20">
        <f>LEN(B775)</f>
        <v>11</v>
      </c>
      <c r="M775" s="21" t="str">
        <f>IF(ISNUMBER(SEARCH("-??",B775)), "MÕÕDIK", VLOOKUP(L775,Abiinfo!C:D,2,0))</f>
        <v>MÕÕDIK</v>
      </c>
      <c r="N775" s="9" t="str">
        <f>IF(A775="","",IF(COUNTIF($B:$B,TRIM(A775))=0,"#VANEM puudub",""))</f>
        <v/>
      </c>
      <c r="O775" s="9">
        <f>IF(ISNUMBER(SEARCH("-",B775)),1,0)</f>
        <v>1</v>
      </c>
      <c r="P775" s="9" t="str">
        <f>IF(A775="",
   B775,
   INDEX($P:$P,MATCH(A775,$B:$B,0))&amp; "." &amp; IF(O775=1,"0","1")&amp; "." &amp; B775)</f>
        <v>HS.1.HS11.1.HS1102.1.HS110203.0.HS110203-09</v>
      </c>
    </row>
    <row r="776" spans="1:16" ht="27.6" x14ac:dyDescent="0.25">
      <c r="A776" s="19" t="s">
        <v>1379</v>
      </c>
      <c r="B776" s="19" t="s">
        <v>5315</v>
      </c>
      <c r="C776" s="19"/>
      <c r="D776" s="19" t="s">
        <v>2779</v>
      </c>
      <c r="E776" s="19" t="s">
        <v>1308</v>
      </c>
      <c r="F776" s="19"/>
      <c r="G776" s="19" t="s">
        <v>5297</v>
      </c>
      <c r="H776" s="19" t="s">
        <v>1971</v>
      </c>
      <c r="I776" s="19" t="s">
        <v>1974</v>
      </c>
      <c r="J776" s="19" t="s">
        <v>2151</v>
      </c>
      <c r="K776" s="20"/>
      <c r="L776" s="20">
        <f>LEN(B776)</f>
        <v>11</v>
      </c>
      <c r="M776" s="21" t="str">
        <f>IF(ISNUMBER(SEARCH("-??",B776)), "MÕÕDIK", VLOOKUP(L776,Abiinfo!C:D,2,0))</f>
        <v>MÕÕDIK</v>
      </c>
      <c r="N776" s="9" t="str">
        <f>IF(A776="","",IF(COUNTIF($B:$B,TRIM(A776))=0,"#VANEM puudub",""))</f>
        <v/>
      </c>
      <c r="O776" s="9">
        <f>IF(ISNUMBER(SEARCH("-",B776)),1,0)</f>
        <v>1</v>
      </c>
      <c r="P776" s="9" t="str">
        <f>IF(A776="",
   B776,
   INDEX($P:$P,MATCH(A776,$B:$B,0))&amp; "." &amp; IF(O776=1,"0","1")&amp; "." &amp; B776)</f>
        <v>HS.1.HS11.1.HS1102.1.HS110203.0.HS110203-10</v>
      </c>
    </row>
    <row r="777" spans="1:16" ht="41.4" x14ac:dyDescent="0.25">
      <c r="A777" s="19" t="s">
        <v>1379</v>
      </c>
      <c r="B777" s="19" t="s">
        <v>5316</v>
      </c>
      <c r="C777" s="19"/>
      <c r="D777" s="19" t="s">
        <v>2780</v>
      </c>
      <c r="E777" s="19" t="s">
        <v>1308</v>
      </c>
      <c r="F777" s="19"/>
      <c r="G777" s="19" t="s">
        <v>5297</v>
      </c>
      <c r="H777" s="19" t="s">
        <v>1971</v>
      </c>
      <c r="I777" s="19" t="s">
        <v>1974</v>
      </c>
      <c r="J777" s="19" t="s">
        <v>2151</v>
      </c>
      <c r="K777" s="20"/>
      <c r="L777" s="20">
        <f>LEN(B777)</f>
        <v>11</v>
      </c>
      <c r="M777" s="21" t="str">
        <f>IF(ISNUMBER(SEARCH("-??",B777)), "MÕÕDIK", VLOOKUP(L777,Abiinfo!C:D,2,0))</f>
        <v>MÕÕDIK</v>
      </c>
      <c r="N777" s="9" t="str">
        <f>IF(A777="","",IF(COUNTIF($B:$B,TRIM(A777))=0,"#VANEM puudub",""))</f>
        <v/>
      </c>
      <c r="O777" s="9">
        <f>IF(ISNUMBER(SEARCH("-",B777)),1,0)</f>
        <v>1</v>
      </c>
      <c r="P777" s="9" t="str">
        <f>IF(A777="",
   B777,
   INDEX($P:$P,MATCH(A777,$B:$B,0))&amp; "." &amp; IF(O777=1,"0","1")&amp; "." &amp; B777)</f>
        <v>HS.1.HS11.1.HS1102.1.HS110203.0.HS110203-11</v>
      </c>
    </row>
    <row r="778" spans="1:16" ht="27.6" x14ac:dyDescent="0.25">
      <c r="A778" s="19" t="s">
        <v>1379</v>
      </c>
      <c r="B778" s="19" t="s">
        <v>1380</v>
      </c>
      <c r="C778" s="19" t="s">
        <v>1366</v>
      </c>
      <c r="D778" s="19" t="s">
        <v>33</v>
      </c>
      <c r="E778" s="19" t="s">
        <v>1308</v>
      </c>
      <c r="F778" s="19"/>
      <c r="G778" s="19"/>
      <c r="H778" s="19"/>
      <c r="I778" s="19"/>
      <c r="J778" s="19"/>
      <c r="K778" s="20"/>
      <c r="L778" s="20">
        <f>LEN(B778)</f>
        <v>10</v>
      </c>
      <c r="M778" s="21" t="str">
        <f>IF(ISNUMBER(SEARCH("-??",B778)), "MÕÕDIK", VLOOKUP(L778,Abiinfo!C:D,2,0))</f>
        <v>teenus</v>
      </c>
      <c r="N778" s="9" t="str">
        <f>IF(A778="","",IF(COUNTIF($B:$B,TRIM(A778))=0,"#VANEM puudub",""))</f>
        <v/>
      </c>
      <c r="O778" s="9">
        <f>IF(ISNUMBER(SEARCH("-",B778)),1,0)</f>
        <v>0</v>
      </c>
      <c r="P778" s="9" t="str">
        <f>IF(A778="",
   B778,
   INDEX($P:$P,MATCH(A778,$B:$B,0))&amp; "." &amp; IF(O778=1,"0","1")&amp; "." &amp; B778)</f>
        <v>HS.1.HS11.1.HS1102.1.HS110203.1.HS11020301</v>
      </c>
    </row>
    <row r="779" spans="1:16" x14ac:dyDescent="0.25">
      <c r="A779" s="19" t="s">
        <v>1379</v>
      </c>
      <c r="B779" s="19" t="s">
        <v>3497</v>
      </c>
      <c r="C779" s="19" t="s">
        <v>1955</v>
      </c>
      <c r="D779" s="19" t="s">
        <v>33</v>
      </c>
      <c r="E779" s="19" t="s">
        <v>1347</v>
      </c>
      <c r="F779" s="19"/>
      <c r="G779" s="19"/>
      <c r="H779" s="19"/>
      <c r="I779" s="19"/>
      <c r="J779" s="19"/>
      <c r="K779" s="20"/>
      <c r="L779" s="20">
        <f>LEN(B779)</f>
        <v>10</v>
      </c>
      <c r="M779" s="21" t="str">
        <f>IF(ISNUMBER(SEARCH("-??",B779)), "MÕÕDIK", VLOOKUP(L779,Abiinfo!C:D,2,0))</f>
        <v>teenus</v>
      </c>
      <c r="N779" s="9" t="str">
        <f>IF(A779="","",IF(COUNTIF($B:$B,TRIM(A779))=0,"#VANEM puudub",""))</f>
        <v/>
      </c>
      <c r="O779" s="9">
        <f>IF(ISNUMBER(SEARCH("-",B779)),1,0)</f>
        <v>0</v>
      </c>
      <c r="P779" s="9" t="str">
        <f>IF(A779="",
   B779,
   INDEX($P:$P,MATCH(A779,$B:$B,0))&amp; "." &amp; IF(O779=1,"0","1")&amp; "." &amp; B779)</f>
        <v>HS.1.HS11.1.HS1102.1.HS110203.1.HS11020321</v>
      </c>
    </row>
    <row r="780" spans="1:16" x14ac:dyDescent="0.25">
      <c r="A780" s="19" t="s">
        <v>1379</v>
      </c>
      <c r="B780" s="19" t="s">
        <v>3498</v>
      </c>
      <c r="C780" s="19" t="s">
        <v>1955</v>
      </c>
      <c r="D780" s="19" t="s">
        <v>33</v>
      </c>
      <c r="E780" s="19" t="s">
        <v>1345</v>
      </c>
      <c r="F780" s="19"/>
      <c r="G780" s="19"/>
      <c r="H780" s="19"/>
      <c r="I780" s="19"/>
      <c r="J780" s="19"/>
      <c r="K780" s="20"/>
      <c r="L780" s="20">
        <f>LEN(B780)</f>
        <v>10</v>
      </c>
      <c r="M780" s="21" t="str">
        <f>IF(ISNUMBER(SEARCH("-??",B780)), "MÕÕDIK", VLOOKUP(L780,Abiinfo!C:D,2,0))</f>
        <v>teenus</v>
      </c>
      <c r="N780" s="9" t="str">
        <f>IF(A780="","",IF(COUNTIF($B:$B,TRIM(A780))=0,"#VANEM puudub",""))</f>
        <v/>
      </c>
      <c r="O780" s="9">
        <f>IF(ISNUMBER(SEARCH("-",B780)),1,0)</f>
        <v>0</v>
      </c>
      <c r="P780" s="9" t="str">
        <f>IF(A780="",
   B780,
   INDEX($P:$P,MATCH(A780,$B:$B,0))&amp; "." &amp; IF(O780=1,"0","1")&amp; "." &amp; B780)</f>
        <v>HS.1.HS11.1.HS1102.1.HS110203.1.HS11020341</v>
      </c>
    </row>
    <row r="781" spans="1:16" x14ac:dyDescent="0.25">
      <c r="A781" s="19" t="s">
        <v>1379</v>
      </c>
      <c r="B781" s="19" t="s">
        <v>1954</v>
      </c>
      <c r="C781" s="19" t="s">
        <v>1955</v>
      </c>
      <c r="D781" s="19" t="s">
        <v>33</v>
      </c>
      <c r="E781" s="19" t="s">
        <v>1909</v>
      </c>
      <c r="F781" s="19"/>
      <c r="G781" s="19"/>
      <c r="H781" s="19"/>
      <c r="I781" s="19"/>
      <c r="J781" s="19"/>
      <c r="K781" s="20"/>
      <c r="L781" s="20">
        <f>LEN(B781)</f>
        <v>10</v>
      </c>
      <c r="M781" s="21" t="str">
        <f>IF(ISNUMBER(SEARCH("-??",B781)), "MÕÕDIK", VLOOKUP(L781,Abiinfo!C:D,2,0))</f>
        <v>teenus</v>
      </c>
      <c r="N781" s="9" t="str">
        <f>IF(A781="","",IF(COUNTIF($B:$B,TRIM(A781))=0,"#VANEM puudub",""))</f>
        <v/>
      </c>
      <c r="O781" s="9">
        <f>IF(ISNUMBER(SEARCH("-",B781)),1,0)</f>
        <v>0</v>
      </c>
      <c r="P781" s="9" t="str">
        <f>IF(A781="",
   B781,
   INDEX($P:$P,MATCH(A781,$B:$B,0))&amp; "." &amp; IF(O781=1,"0","1")&amp; "." &amp; B781)</f>
        <v>HS.1.HS11.1.HS1102.1.HS110203.1.HS11020371</v>
      </c>
    </row>
    <row r="782" spans="1:16" x14ac:dyDescent="0.25">
      <c r="A782" s="19" t="s">
        <v>1305</v>
      </c>
      <c r="B782" s="19" t="s">
        <v>1381</v>
      </c>
      <c r="C782" s="19" t="s">
        <v>1382</v>
      </c>
      <c r="D782" s="19" t="s">
        <v>1383</v>
      </c>
      <c r="E782" s="19" t="s">
        <v>1308</v>
      </c>
      <c r="F782" s="19"/>
      <c r="G782" s="19"/>
      <c r="H782" s="19"/>
      <c r="I782" s="19"/>
      <c r="J782" s="19"/>
      <c r="K782" s="20"/>
      <c r="L782" s="20">
        <f>LEN(B782)</f>
        <v>6</v>
      </c>
      <c r="M782" s="21" t="str">
        <f>IF(ISNUMBER(SEARCH("-??",B782)), "MÕÕDIK", VLOOKUP(L782,Abiinfo!C:D,2,0))</f>
        <v>meede</v>
      </c>
      <c r="N782" s="9" t="str">
        <f>IF(A782="","",IF(COUNTIF($B:$B,TRIM(A782))=0,"#VANEM puudub",""))</f>
        <v/>
      </c>
      <c r="O782" s="9">
        <f>IF(ISNUMBER(SEARCH("-",B782)),1,0)</f>
        <v>0</v>
      </c>
      <c r="P782" s="9" t="str">
        <f>IF(A782="",
   B782,
   INDEX($P:$P,MATCH(A782,$B:$B,0))&amp; "." &amp; IF(O782=1,"0","1")&amp; "." &amp; B782)</f>
        <v>HS.1.HS11.1.HS1103</v>
      </c>
    </row>
    <row r="783" spans="1:16" x14ac:dyDescent="0.25">
      <c r="A783" s="19" t="s">
        <v>1381</v>
      </c>
      <c r="B783" s="19" t="s">
        <v>1385</v>
      </c>
      <c r="C783" s="19" t="s">
        <v>5833</v>
      </c>
      <c r="D783" s="19" t="s">
        <v>2189</v>
      </c>
      <c r="E783" s="19" t="s">
        <v>1308</v>
      </c>
      <c r="F783" s="19"/>
      <c r="G783" s="19"/>
      <c r="H783" s="19"/>
      <c r="I783" s="19"/>
      <c r="J783" s="19"/>
      <c r="K783" s="20"/>
      <c r="L783" s="20">
        <f>LEN(B783)</f>
        <v>8</v>
      </c>
      <c r="M783" s="21" t="str">
        <f>IF(ISNUMBER(SEARCH("-??",B783)), "MÕÕDIK", VLOOKUP(L783,Abiinfo!C:D,2,0))</f>
        <v>programmi tegevus</v>
      </c>
      <c r="N783" s="9" t="str">
        <f>IF(A783="","",IF(COUNTIF($B:$B,TRIM(A783))=0,"#VANEM puudub",""))</f>
        <v/>
      </c>
      <c r="O783" s="9">
        <f>IF(ISNUMBER(SEARCH("-",B783)),1,0)</f>
        <v>0</v>
      </c>
      <c r="P783" s="9" t="str">
        <f>IF(A783="",
   B783,
   INDEX($P:$P,MATCH(A783,$B:$B,0))&amp; "." &amp; IF(O783=1,"0","1")&amp; "." &amp; B783)</f>
        <v>HS.1.HS11.1.HS1103.1.HS110301</v>
      </c>
    </row>
    <row r="784" spans="1:16" ht="27.6" x14ac:dyDescent="0.25">
      <c r="A784" s="19" t="s">
        <v>1385</v>
      </c>
      <c r="B784" s="19" t="s">
        <v>5317</v>
      </c>
      <c r="C784" s="19"/>
      <c r="D784" s="19" t="s">
        <v>5834</v>
      </c>
      <c r="E784" s="19" t="s">
        <v>1308</v>
      </c>
      <c r="F784" s="19"/>
      <c r="G784" s="19"/>
      <c r="H784" s="19" t="s">
        <v>1970</v>
      </c>
      <c r="I784" s="19"/>
      <c r="J784" s="19"/>
      <c r="K784" s="20"/>
      <c r="L784" s="20">
        <f>LEN(B784)</f>
        <v>11</v>
      </c>
      <c r="M784" s="21" t="str">
        <f>IF(ISNUMBER(SEARCH("-??",B784)), "MÕÕDIK", VLOOKUP(L784,Abiinfo!C:D,2,0))</f>
        <v>MÕÕDIK</v>
      </c>
      <c r="N784" s="9" t="str">
        <f>IF(A784="","",IF(COUNTIF($B:$B,TRIM(A784))=0,"#VANEM puudub",""))</f>
        <v/>
      </c>
      <c r="O784" s="9">
        <f>IF(ISNUMBER(SEARCH("-",B784)),1,0)</f>
        <v>1</v>
      </c>
      <c r="P784" s="9" t="str">
        <f>IF(A784="",
   B784,
   INDEX($P:$P,MATCH(A784,$B:$B,0))&amp; "." &amp; IF(O784=1,"0","1")&amp; "." &amp; B784)</f>
        <v>HS.1.HS11.1.HS1103.1.HS110301.0.HS110301-01</v>
      </c>
    </row>
    <row r="785" spans="1:16" ht="27.6" x14ac:dyDescent="0.25">
      <c r="A785" s="19" t="s">
        <v>1385</v>
      </c>
      <c r="B785" s="19" t="s">
        <v>1387</v>
      </c>
      <c r="C785" s="19" t="s">
        <v>2190</v>
      </c>
      <c r="D785" s="19" t="s">
        <v>33</v>
      </c>
      <c r="E785" s="19" t="s">
        <v>1308</v>
      </c>
      <c r="F785" s="19"/>
      <c r="G785" s="19"/>
      <c r="H785" s="19"/>
      <c r="I785" s="19"/>
      <c r="J785" s="19"/>
      <c r="K785" s="20"/>
      <c r="L785" s="20">
        <f>LEN(B785)</f>
        <v>10</v>
      </c>
      <c r="M785" s="21" t="str">
        <f>IF(ISNUMBER(SEARCH("-??",B785)), "MÕÕDIK", VLOOKUP(L785,Abiinfo!C:D,2,0))</f>
        <v>teenus</v>
      </c>
      <c r="N785" s="9" t="str">
        <f>IF(A785="","",IF(COUNTIF($B:$B,TRIM(A785))=0,"#VANEM puudub",""))</f>
        <v/>
      </c>
      <c r="O785" s="9">
        <f>IF(ISNUMBER(SEARCH("-",B785)),1,0)</f>
        <v>0</v>
      </c>
      <c r="P785" s="9" t="str">
        <f>IF(A785="",
   B785,
   INDEX($P:$P,MATCH(A785,$B:$B,0))&amp; "." &amp; IF(O785=1,"0","1")&amp; "." &amp; B785)</f>
        <v>HS.1.HS11.1.HS1103.1.HS110301.1.HS11030101</v>
      </c>
    </row>
    <row r="786" spans="1:16" x14ac:dyDescent="0.25">
      <c r="A786" s="19" t="s">
        <v>1385</v>
      </c>
      <c r="B786" s="19" t="s">
        <v>2191</v>
      </c>
      <c r="C786" s="19" t="s">
        <v>2192</v>
      </c>
      <c r="D786" s="19" t="s">
        <v>33</v>
      </c>
      <c r="E786" s="19" t="s">
        <v>1347</v>
      </c>
      <c r="F786" s="19"/>
      <c r="G786" s="19"/>
      <c r="H786" s="19"/>
      <c r="I786" s="19"/>
      <c r="J786" s="19"/>
      <c r="K786" s="20"/>
      <c r="L786" s="20">
        <f>LEN(B786)</f>
        <v>10</v>
      </c>
      <c r="M786" s="21" t="str">
        <f>IF(ISNUMBER(SEARCH("-??",B786)), "MÕÕDIK", VLOOKUP(L786,Abiinfo!C:D,2,0))</f>
        <v>teenus</v>
      </c>
      <c r="N786" s="9" t="str">
        <f>IF(A786="","",IF(COUNTIF($B:$B,TRIM(A786))=0,"#VANEM puudub",""))</f>
        <v/>
      </c>
      <c r="O786" s="9">
        <f>IF(ISNUMBER(SEARCH("-",B786)),1,0)</f>
        <v>0</v>
      </c>
      <c r="P786" s="9" t="str">
        <f>IF(A786="",
   B786,
   INDEX($P:$P,MATCH(A786,$B:$B,0))&amp; "." &amp; IF(O786=1,"0","1")&amp; "." &amp; B786)</f>
        <v>HS.1.HS11.1.HS1103.1.HS110301.1.HS11030121</v>
      </c>
    </row>
    <row r="787" spans="1:16" x14ac:dyDescent="0.25">
      <c r="A787" s="19" t="s">
        <v>1385</v>
      </c>
      <c r="B787" s="19" t="s">
        <v>3499</v>
      </c>
      <c r="C787" s="19" t="s">
        <v>3500</v>
      </c>
      <c r="D787" s="19" t="s">
        <v>33</v>
      </c>
      <c r="E787" s="19" t="s">
        <v>1348</v>
      </c>
      <c r="F787" s="19"/>
      <c r="G787" s="19"/>
      <c r="H787" s="19"/>
      <c r="I787" s="19"/>
      <c r="J787" s="19"/>
      <c r="K787" s="20"/>
      <c r="L787" s="20">
        <f>LEN(B787)</f>
        <v>10</v>
      </c>
      <c r="M787" s="21" t="str">
        <f>IF(ISNUMBER(SEARCH("-??",B787)), "MÕÕDIK", VLOOKUP(L787,Abiinfo!C:D,2,0))</f>
        <v>teenus</v>
      </c>
      <c r="N787" s="9" t="str">
        <f>IF(A787="","",IF(COUNTIF($B:$B,TRIM(A787))=0,"#VANEM puudub",""))</f>
        <v/>
      </c>
      <c r="O787" s="9">
        <f>IF(ISNUMBER(SEARCH("-",B787)),1,0)</f>
        <v>0</v>
      </c>
      <c r="P787" s="9" t="str">
        <f>IF(A787="",
   B787,
   INDEX($P:$P,MATCH(A787,$B:$B,0))&amp; "." &amp; IF(O787=1,"0","1")&amp; "." &amp; B787)</f>
        <v>HS.1.HS11.1.HS1103.1.HS110301.1.HS11030131</v>
      </c>
    </row>
    <row r="788" spans="1:16" ht="27.6" x14ac:dyDescent="0.25">
      <c r="A788" s="19" t="s">
        <v>1381</v>
      </c>
      <c r="B788" s="19" t="s">
        <v>1388</v>
      </c>
      <c r="C788" s="19" t="s">
        <v>3429</v>
      </c>
      <c r="D788" s="19" t="s">
        <v>1386</v>
      </c>
      <c r="E788" s="19" t="s">
        <v>1308</v>
      </c>
      <c r="F788" s="19"/>
      <c r="G788" s="19"/>
      <c r="H788" s="19"/>
      <c r="I788" s="19"/>
      <c r="J788" s="19"/>
      <c r="K788" s="20"/>
      <c r="L788" s="20">
        <f>LEN(B788)</f>
        <v>8</v>
      </c>
      <c r="M788" s="21" t="str">
        <f>IF(ISNUMBER(SEARCH("-??",B788)), "MÕÕDIK", VLOOKUP(L788,Abiinfo!C:D,2,0))</f>
        <v>programmi tegevus</v>
      </c>
      <c r="N788" s="9" t="str">
        <f>IF(A788="","",IF(COUNTIF($B:$B,TRIM(A788))=0,"#VANEM puudub",""))</f>
        <v/>
      </c>
      <c r="O788" s="9">
        <f>IF(ISNUMBER(SEARCH("-",B788)),1,0)</f>
        <v>0</v>
      </c>
      <c r="P788" s="9" t="str">
        <f>IF(A788="",
   B788,
   INDEX($P:$P,MATCH(A788,$B:$B,0))&amp; "." &amp; IF(O788=1,"0","1")&amp; "." &amp; B788)</f>
        <v>HS.1.HS11.1.HS1103.1.HS110302</v>
      </c>
    </row>
    <row r="789" spans="1:16" ht="27.6" x14ac:dyDescent="0.25">
      <c r="A789" s="19" t="s">
        <v>1388</v>
      </c>
      <c r="B789" s="19" t="s">
        <v>2798</v>
      </c>
      <c r="C789" s="19"/>
      <c r="D789" s="19" t="s">
        <v>3003</v>
      </c>
      <c r="E789" s="19" t="s">
        <v>1308</v>
      </c>
      <c r="F789" s="19"/>
      <c r="G789" s="19"/>
      <c r="H789" s="19" t="s">
        <v>1971</v>
      </c>
      <c r="I789" s="19" t="s">
        <v>1974</v>
      </c>
      <c r="J789" s="19" t="s">
        <v>20</v>
      </c>
      <c r="K789" s="20"/>
      <c r="L789" s="20">
        <f>LEN(B789)</f>
        <v>11</v>
      </c>
      <c r="M789" s="21" t="str">
        <f>IF(ISNUMBER(SEARCH("-??",B789)), "MÕÕDIK", VLOOKUP(L789,Abiinfo!C:D,2,0))</f>
        <v>MÕÕDIK</v>
      </c>
      <c r="N789" s="9" t="str">
        <f>IF(A789="","",IF(COUNTIF($B:$B,TRIM(A789))=0,"#VANEM puudub",""))</f>
        <v/>
      </c>
      <c r="O789" s="9">
        <f>IF(ISNUMBER(SEARCH("-",B789)),1,0)</f>
        <v>1</v>
      </c>
      <c r="P789" s="9" t="str">
        <f>IF(A789="",
   B789,
   INDEX($P:$P,MATCH(A789,$B:$B,0))&amp; "." &amp; IF(O789=1,"0","1")&amp; "." &amp; B789)</f>
        <v>HS.1.HS11.1.HS1103.1.HS110302.0.HS110302-04</v>
      </c>
    </row>
    <row r="790" spans="1:16" ht="27.6" x14ac:dyDescent="0.25">
      <c r="A790" s="19" t="s">
        <v>1388</v>
      </c>
      <c r="B790" s="19" t="s">
        <v>2799</v>
      </c>
      <c r="C790" s="19"/>
      <c r="D790" s="19" t="s">
        <v>3004</v>
      </c>
      <c r="E790" s="19" t="s">
        <v>1308</v>
      </c>
      <c r="F790" s="19"/>
      <c r="G790" s="19"/>
      <c r="H790" s="19" t="s">
        <v>1971</v>
      </c>
      <c r="I790" s="19" t="s">
        <v>1974</v>
      </c>
      <c r="J790" s="19" t="s">
        <v>20</v>
      </c>
      <c r="K790" s="20"/>
      <c r="L790" s="20">
        <f>LEN(B790)</f>
        <v>11</v>
      </c>
      <c r="M790" s="21" t="str">
        <f>IF(ISNUMBER(SEARCH("-??",B790)), "MÕÕDIK", VLOOKUP(L790,Abiinfo!C:D,2,0))</f>
        <v>MÕÕDIK</v>
      </c>
      <c r="N790" s="9" t="str">
        <f>IF(A790="","",IF(COUNTIF($B:$B,TRIM(A790))=0,"#VANEM puudub",""))</f>
        <v/>
      </c>
      <c r="O790" s="9">
        <f>IF(ISNUMBER(SEARCH("-",B790)),1,0)</f>
        <v>1</v>
      </c>
      <c r="P790" s="9" t="str">
        <f>IF(A790="",
   B790,
   INDEX($P:$P,MATCH(A790,$B:$B,0))&amp; "." &amp; IF(O790=1,"0","1")&amp; "." &amp; B790)</f>
        <v>HS.1.HS11.1.HS1103.1.HS110302.0.HS110302-05</v>
      </c>
    </row>
    <row r="791" spans="1:16" x14ac:dyDescent="0.25">
      <c r="A791" s="19" t="s">
        <v>1388</v>
      </c>
      <c r="B791" s="19" t="s">
        <v>2800</v>
      </c>
      <c r="C791" s="19"/>
      <c r="D791" s="19" t="s">
        <v>2801</v>
      </c>
      <c r="E791" s="19" t="s">
        <v>1308</v>
      </c>
      <c r="F791" s="19"/>
      <c r="G791" s="19"/>
      <c r="H791" s="19" t="s">
        <v>1972</v>
      </c>
      <c r="I791" s="19" t="s">
        <v>1974</v>
      </c>
      <c r="J791" s="19" t="s">
        <v>2151</v>
      </c>
      <c r="K791" s="20"/>
      <c r="L791" s="20">
        <f>LEN(B791)</f>
        <v>11</v>
      </c>
      <c r="M791" s="21" t="str">
        <f>IF(ISNUMBER(SEARCH("-??",B791)), "MÕÕDIK", VLOOKUP(L791,Abiinfo!C:D,2,0))</f>
        <v>MÕÕDIK</v>
      </c>
      <c r="N791" s="9" t="str">
        <f>IF(A791="","",IF(COUNTIF($B:$B,TRIM(A791))=0,"#VANEM puudub",""))</f>
        <v/>
      </c>
      <c r="O791" s="9">
        <f>IF(ISNUMBER(SEARCH("-",B791)),1,0)</f>
        <v>1</v>
      </c>
      <c r="P791" s="9" t="str">
        <f>IF(A791="",
   B791,
   INDEX($P:$P,MATCH(A791,$B:$B,0))&amp; "." &amp; IF(O791=1,"0","1")&amp; "." &amp; B791)</f>
        <v>HS.1.HS11.1.HS1103.1.HS110302.0.HS110302-08</v>
      </c>
    </row>
    <row r="792" spans="1:16" x14ac:dyDescent="0.25">
      <c r="A792" s="19" t="s">
        <v>1388</v>
      </c>
      <c r="B792" s="19" t="s">
        <v>2802</v>
      </c>
      <c r="C792" s="19"/>
      <c r="D792" s="19" t="s">
        <v>2803</v>
      </c>
      <c r="E792" s="19" t="s">
        <v>1308</v>
      </c>
      <c r="F792" s="19"/>
      <c r="G792" s="19"/>
      <c r="H792" s="19" t="s">
        <v>1972</v>
      </c>
      <c r="I792" s="19" t="s">
        <v>1974</v>
      </c>
      <c r="J792" s="19" t="s">
        <v>2151</v>
      </c>
      <c r="K792" s="20"/>
      <c r="L792" s="20">
        <f>LEN(B792)</f>
        <v>11</v>
      </c>
      <c r="M792" s="21" t="str">
        <f>IF(ISNUMBER(SEARCH("-??",B792)), "MÕÕDIK", VLOOKUP(L792,Abiinfo!C:D,2,0))</f>
        <v>MÕÕDIK</v>
      </c>
      <c r="N792" s="9" t="str">
        <f>IF(A792="","",IF(COUNTIF($B:$B,TRIM(A792))=0,"#VANEM puudub",""))</f>
        <v/>
      </c>
      <c r="O792" s="9">
        <f>IF(ISNUMBER(SEARCH("-",B792)),1,0)</f>
        <v>1</v>
      </c>
      <c r="P792" s="9" t="str">
        <f>IF(A792="",
   B792,
   INDEX($P:$P,MATCH(A792,$B:$B,0))&amp; "." &amp; IF(O792=1,"0","1")&amp; "." &amp; B792)</f>
        <v>HS.1.HS11.1.HS1103.1.HS110302.0.HS110302-09</v>
      </c>
    </row>
    <row r="793" spans="1:16" ht="27.6" x14ac:dyDescent="0.25">
      <c r="A793" s="19" t="s">
        <v>1388</v>
      </c>
      <c r="B793" s="19" t="s">
        <v>5318</v>
      </c>
      <c r="C793" s="19"/>
      <c r="D793" s="19" t="s">
        <v>3427</v>
      </c>
      <c r="E793" s="19" t="s">
        <v>1308</v>
      </c>
      <c r="F793" s="19"/>
      <c r="G793" s="19" t="s">
        <v>5297</v>
      </c>
      <c r="H793" s="19" t="s">
        <v>1971</v>
      </c>
      <c r="I793" s="19" t="s">
        <v>1974</v>
      </c>
      <c r="J793" s="19" t="s">
        <v>2767</v>
      </c>
      <c r="K793" s="20"/>
      <c r="L793" s="20">
        <f>LEN(B793)</f>
        <v>11</v>
      </c>
      <c r="M793" s="21" t="str">
        <f>IF(ISNUMBER(SEARCH("-??",B793)), "MÕÕDIK", VLOOKUP(L793,Abiinfo!C:D,2,0))</f>
        <v>MÕÕDIK</v>
      </c>
      <c r="N793" s="9" t="str">
        <f>IF(A793="","",IF(COUNTIF($B:$B,TRIM(A793))=0,"#VANEM puudub",""))</f>
        <v/>
      </c>
      <c r="O793" s="9">
        <f>IF(ISNUMBER(SEARCH("-",B793)),1,0)</f>
        <v>1</v>
      </c>
      <c r="P793" s="9" t="str">
        <f>IF(A793="",
   B793,
   INDEX($P:$P,MATCH(A793,$B:$B,0))&amp; "." &amp; IF(O793=1,"0","1")&amp; "." &amp; B793)</f>
        <v>HS.1.HS11.1.HS1103.1.HS110302.0.HS110302-13</v>
      </c>
    </row>
    <row r="794" spans="1:16" ht="27.6" x14ac:dyDescent="0.25">
      <c r="A794" s="19" t="s">
        <v>1388</v>
      </c>
      <c r="B794" s="19" t="s">
        <v>5319</v>
      </c>
      <c r="C794" s="19"/>
      <c r="D794" s="19" t="s">
        <v>3428</v>
      </c>
      <c r="E794" s="19" t="s">
        <v>1308</v>
      </c>
      <c r="F794" s="19"/>
      <c r="G794" s="19" t="s">
        <v>5297</v>
      </c>
      <c r="H794" s="19" t="s">
        <v>1971</v>
      </c>
      <c r="I794" s="19" t="s">
        <v>1974</v>
      </c>
      <c r="J794" s="19" t="s">
        <v>2767</v>
      </c>
      <c r="K794" s="20"/>
      <c r="L794" s="20">
        <f>LEN(B794)</f>
        <v>11</v>
      </c>
      <c r="M794" s="21" t="str">
        <f>IF(ISNUMBER(SEARCH("-??",B794)), "MÕÕDIK", VLOOKUP(L794,Abiinfo!C:D,2,0))</f>
        <v>MÕÕDIK</v>
      </c>
      <c r="N794" s="9" t="str">
        <f>IF(A794="","",IF(COUNTIF($B:$B,TRIM(A794))=0,"#VANEM puudub",""))</f>
        <v/>
      </c>
      <c r="O794" s="9">
        <f>IF(ISNUMBER(SEARCH("-",B794)),1,0)</f>
        <v>1</v>
      </c>
      <c r="P794" s="9" t="str">
        <f>IF(A794="",
   B794,
   INDEX($P:$P,MATCH(A794,$B:$B,0))&amp; "." &amp; IF(O794=1,"0","1")&amp; "." &amp; B794)</f>
        <v>HS.1.HS11.1.HS1103.1.HS110302.0.HS110302-14</v>
      </c>
    </row>
    <row r="795" spans="1:16" ht="27.6" x14ac:dyDescent="0.25">
      <c r="A795" s="19" t="s">
        <v>1388</v>
      </c>
      <c r="B795" s="19" t="s">
        <v>5320</v>
      </c>
      <c r="C795" s="19"/>
      <c r="D795" s="19" t="s">
        <v>5835</v>
      </c>
      <c r="E795" s="19" t="s">
        <v>1308</v>
      </c>
      <c r="F795" s="19"/>
      <c r="G795" s="19" t="s">
        <v>5321</v>
      </c>
      <c r="H795" s="19" t="s">
        <v>1971</v>
      </c>
      <c r="I795" s="19" t="s">
        <v>1974</v>
      </c>
      <c r="J795" s="19" t="s">
        <v>2151</v>
      </c>
      <c r="K795" s="20"/>
      <c r="L795" s="20">
        <f>LEN(B795)</f>
        <v>11</v>
      </c>
      <c r="M795" s="21" t="str">
        <f>IF(ISNUMBER(SEARCH("-??",B795)), "MÕÕDIK", VLOOKUP(L795,Abiinfo!C:D,2,0))</f>
        <v>MÕÕDIK</v>
      </c>
      <c r="N795" s="9" t="str">
        <f>IF(A795="","",IF(COUNTIF($B:$B,TRIM(A795))=0,"#VANEM puudub",""))</f>
        <v/>
      </c>
      <c r="O795" s="9">
        <f>IF(ISNUMBER(SEARCH("-",B795)),1,0)</f>
        <v>1</v>
      </c>
      <c r="P795" s="9" t="str">
        <f>IF(A795="",
   B795,
   INDEX($P:$P,MATCH(A795,$B:$B,0))&amp; "." &amp; IF(O795=1,"0","1")&amp; "." &amp; B795)</f>
        <v>HS.1.HS11.1.HS1103.1.HS110302.0.HS110302-15</v>
      </c>
    </row>
    <row r="796" spans="1:16" ht="27.6" x14ac:dyDescent="0.25">
      <c r="A796" s="19" t="s">
        <v>1388</v>
      </c>
      <c r="B796" s="19" t="s">
        <v>5322</v>
      </c>
      <c r="C796" s="19"/>
      <c r="D796" s="19" t="s">
        <v>2797</v>
      </c>
      <c r="E796" s="19" t="s">
        <v>1308</v>
      </c>
      <c r="F796" s="19"/>
      <c r="G796" s="19" t="s">
        <v>5297</v>
      </c>
      <c r="H796" s="19" t="s">
        <v>1971</v>
      </c>
      <c r="I796" s="19" t="s">
        <v>1974</v>
      </c>
      <c r="J796" s="19" t="s">
        <v>2036</v>
      </c>
      <c r="K796" s="20"/>
      <c r="L796" s="20">
        <f>LEN(B796)</f>
        <v>11</v>
      </c>
      <c r="M796" s="21" t="str">
        <f>IF(ISNUMBER(SEARCH("-??",B796)), "MÕÕDIK", VLOOKUP(L796,Abiinfo!C:D,2,0))</f>
        <v>MÕÕDIK</v>
      </c>
      <c r="N796" s="9" t="str">
        <f>IF(A796="","",IF(COUNTIF($B:$B,TRIM(A796))=0,"#VANEM puudub",""))</f>
        <v/>
      </c>
      <c r="O796" s="9">
        <f>IF(ISNUMBER(SEARCH("-",B796)),1,0)</f>
        <v>1</v>
      </c>
      <c r="P796" s="9" t="str">
        <f>IF(A796="",
   B796,
   INDEX($P:$P,MATCH(A796,$B:$B,0))&amp; "." &amp; IF(O796=1,"0","1")&amp; "." &amp; B796)</f>
        <v>HS.1.HS11.1.HS1103.1.HS110302.0.HS110302-16</v>
      </c>
    </row>
    <row r="797" spans="1:16" x14ac:dyDescent="0.25">
      <c r="A797" s="19" t="s">
        <v>1388</v>
      </c>
      <c r="B797" s="19" t="s">
        <v>5323</v>
      </c>
      <c r="C797" s="19"/>
      <c r="D797" s="19" t="s">
        <v>1384</v>
      </c>
      <c r="E797" s="19" t="s">
        <v>1308</v>
      </c>
      <c r="F797" s="19"/>
      <c r="G797" s="19" t="s">
        <v>5297</v>
      </c>
      <c r="H797" s="19" t="s">
        <v>1970</v>
      </c>
      <c r="I797" s="19"/>
      <c r="J797" s="19"/>
      <c r="K797" s="20"/>
      <c r="L797" s="20">
        <f>LEN(B797)</f>
        <v>11</v>
      </c>
      <c r="M797" s="21" t="str">
        <f>IF(ISNUMBER(SEARCH("-??",B797)), "MÕÕDIK", VLOOKUP(L797,Abiinfo!C:D,2,0))</f>
        <v>MÕÕDIK</v>
      </c>
      <c r="N797" s="9" t="str">
        <f>IF(A797="","",IF(COUNTIF($B:$B,TRIM(A797))=0,"#VANEM puudub",""))</f>
        <v/>
      </c>
      <c r="O797" s="9">
        <f>IF(ISNUMBER(SEARCH("-",B797)),1,0)</f>
        <v>1</v>
      </c>
      <c r="P797" s="9" t="str">
        <f>IF(A797="",
   B797,
   INDEX($P:$P,MATCH(A797,$B:$B,0))&amp; "." &amp; IF(O797=1,"0","1")&amp; "." &amp; B797)</f>
        <v>HS.1.HS11.1.HS1103.1.HS110302.0.HS110302-17</v>
      </c>
    </row>
    <row r="798" spans="1:16" x14ac:dyDescent="0.25">
      <c r="A798" s="19" t="s">
        <v>1388</v>
      </c>
      <c r="B798" s="19" t="s">
        <v>1389</v>
      </c>
      <c r="C798" s="19" t="s">
        <v>2193</v>
      </c>
      <c r="D798" s="19" t="s">
        <v>33</v>
      </c>
      <c r="E798" s="19" t="s">
        <v>1308</v>
      </c>
      <c r="F798" s="19"/>
      <c r="G798" s="19"/>
      <c r="H798" s="19"/>
      <c r="I798" s="19"/>
      <c r="J798" s="19"/>
      <c r="K798" s="20"/>
      <c r="L798" s="20">
        <f>LEN(B798)</f>
        <v>10</v>
      </c>
      <c r="M798" s="21" t="str">
        <f>IF(ISNUMBER(SEARCH("-??",B798)), "MÕÕDIK", VLOOKUP(L798,Abiinfo!C:D,2,0))</f>
        <v>teenus</v>
      </c>
      <c r="N798" s="9" t="str">
        <f>IF(A798="","",IF(COUNTIF($B:$B,TRIM(A798))=0,"#VANEM puudub",""))</f>
        <v/>
      </c>
      <c r="O798" s="9">
        <f>IF(ISNUMBER(SEARCH("-",B798)),1,0)</f>
        <v>0</v>
      </c>
      <c r="P798" s="9" t="str">
        <f>IF(A798="",
   B798,
   INDEX($P:$P,MATCH(A798,$B:$B,0))&amp; "." &amp; IF(O798=1,"0","1")&amp; "." &amp; B798)</f>
        <v>HS.1.HS11.1.HS1103.1.HS110302.1.HS11030201</v>
      </c>
    </row>
    <row r="799" spans="1:16" x14ac:dyDescent="0.25">
      <c r="A799" s="19" t="s">
        <v>1388</v>
      </c>
      <c r="B799" s="19" t="s">
        <v>3501</v>
      </c>
      <c r="C799" s="19" t="s">
        <v>2344</v>
      </c>
      <c r="D799" s="19" t="s">
        <v>33</v>
      </c>
      <c r="E799" s="19" t="s">
        <v>1347</v>
      </c>
      <c r="F799" s="19"/>
      <c r="G799" s="19"/>
      <c r="H799" s="19"/>
      <c r="I799" s="19"/>
      <c r="J799" s="19"/>
      <c r="K799" s="20"/>
      <c r="L799" s="20">
        <f>LEN(B799)</f>
        <v>10</v>
      </c>
      <c r="M799" s="21" t="str">
        <f>IF(ISNUMBER(SEARCH("-??",B799)), "MÕÕDIK", VLOOKUP(L799,Abiinfo!C:D,2,0))</f>
        <v>teenus</v>
      </c>
      <c r="N799" s="9" t="str">
        <f>IF(A799="","",IF(COUNTIF($B:$B,TRIM(A799))=0,"#VANEM puudub",""))</f>
        <v/>
      </c>
      <c r="O799" s="9">
        <f>IF(ISNUMBER(SEARCH("-",B799)),1,0)</f>
        <v>0</v>
      </c>
      <c r="P799" s="9" t="str">
        <f>IF(A799="",
   B799,
   INDEX($P:$P,MATCH(A799,$B:$B,0))&amp; "." &amp; IF(O799=1,"0","1")&amp; "." &amp; B799)</f>
        <v>HS.1.HS11.1.HS1103.1.HS110302.1.HS11030221</v>
      </c>
    </row>
    <row r="800" spans="1:16" x14ac:dyDescent="0.25">
      <c r="A800" s="19" t="s">
        <v>1388</v>
      </c>
      <c r="B800" s="19" t="s">
        <v>3502</v>
      </c>
      <c r="C800" s="19" t="s">
        <v>2344</v>
      </c>
      <c r="D800" s="19" t="s">
        <v>33</v>
      </c>
      <c r="E800" s="19" t="s">
        <v>1348</v>
      </c>
      <c r="F800" s="19"/>
      <c r="G800" s="19"/>
      <c r="H800" s="19"/>
      <c r="I800" s="19"/>
      <c r="J800" s="19"/>
      <c r="K800" s="20"/>
      <c r="L800" s="20">
        <f>LEN(B800)</f>
        <v>10</v>
      </c>
      <c r="M800" s="21" t="str">
        <f>IF(ISNUMBER(SEARCH("-??",B800)), "MÕÕDIK", VLOOKUP(L800,Abiinfo!C:D,2,0))</f>
        <v>teenus</v>
      </c>
      <c r="N800" s="9" t="str">
        <f>IF(A800="","",IF(COUNTIF($B:$B,TRIM(A800))=0,"#VANEM puudub",""))</f>
        <v/>
      </c>
      <c r="O800" s="9">
        <f>IF(ISNUMBER(SEARCH("-",B800)),1,0)</f>
        <v>0</v>
      </c>
      <c r="P800" s="9" t="str">
        <f>IF(A800="",
   B800,
   INDEX($P:$P,MATCH(A800,$B:$B,0))&amp; "." &amp; IF(O800=1,"0","1")&amp; "." &amp; B800)</f>
        <v>HS.1.HS11.1.HS1103.1.HS110302.1.HS11030231</v>
      </c>
    </row>
    <row r="801" spans="1:16" x14ac:dyDescent="0.25">
      <c r="A801" s="19" t="s">
        <v>1388</v>
      </c>
      <c r="B801" s="19" t="s">
        <v>4894</v>
      </c>
      <c r="C801" s="19" t="s">
        <v>2344</v>
      </c>
      <c r="D801" s="19" t="s">
        <v>33</v>
      </c>
      <c r="E801" s="19" t="s">
        <v>1345</v>
      </c>
      <c r="F801" s="19"/>
      <c r="G801" s="19"/>
      <c r="H801" s="19"/>
      <c r="I801" s="19"/>
      <c r="J801" s="19"/>
      <c r="K801" s="20"/>
      <c r="L801" s="20">
        <f>LEN(B801)</f>
        <v>10</v>
      </c>
      <c r="M801" s="21" t="str">
        <f>IF(ISNUMBER(SEARCH("-??",B801)), "MÕÕDIK", VLOOKUP(L801,Abiinfo!C:D,2,0))</f>
        <v>teenus</v>
      </c>
      <c r="N801" s="9" t="str">
        <f>IF(A801="","",IF(COUNTIF($B:$B,TRIM(A801))=0,"#VANEM puudub",""))</f>
        <v/>
      </c>
      <c r="O801" s="9">
        <f>IF(ISNUMBER(SEARCH("-",B801)),1,0)</f>
        <v>0</v>
      </c>
      <c r="P801" s="9" t="str">
        <f>IF(A801="",
   B801,
   INDEX($P:$P,MATCH(A801,$B:$B,0))&amp; "." &amp; IF(O801=1,"0","1")&amp; "." &amp; B801)</f>
        <v>HS.1.HS11.1.HS1103.1.HS110302.1.HS11030241</v>
      </c>
    </row>
    <row r="802" spans="1:16" x14ac:dyDescent="0.25">
      <c r="A802" s="19" t="s">
        <v>1388</v>
      </c>
      <c r="B802" s="19" t="s">
        <v>2264</v>
      </c>
      <c r="C802" s="19" t="s">
        <v>2344</v>
      </c>
      <c r="D802" s="19" t="s">
        <v>33</v>
      </c>
      <c r="E802" s="19" t="s">
        <v>1909</v>
      </c>
      <c r="F802" s="19"/>
      <c r="G802" s="19"/>
      <c r="H802" s="19"/>
      <c r="I802" s="19"/>
      <c r="J802" s="19"/>
      <c r="K802" s="20"/>
      <c r="L802" s="20">
        <f>LEN(B802)</f>
        <v>10</v>
      </c>
      <c r="M802" s="21" t="str">
        <f>IF(ISNUMBER(SEARCH("-??",B802)), "MÕÕDIK", VLOOKUP(L802,Abiinfo!C:D,2,0))</f>
        <v>teenus</v>
      </c>
      <c r="N802" s="9" t="str">
        <f>IF(A802="","",IF(COUNTIF($B:$B,TRIM(A802))=0,"#VANEM puudub",""))</f>
        <v/>
      </c>
      <c r="O802" s="9">
        <f>IF(ISNUMBER(SEARCH("-",B802)),1,0)</f>
        <v>0</v>
      </c>
      <c r="P802" s="9" t="str">
        <f>IF(A802="",
   B802,
   INDEX($P:$P,MATCH(A802,$B:$B,0))&amp; "." &amp; IF(O802=1,"0","1")&amp; "." &amp; B802)</f>
        <v>HS.1.HS11.1.HS1103.1.HS110302.1.HS11030271</v>
      </c>
    </row>
    <row r="803" spans="1:16" ht="55.2" x14ac:dyDescent="0.25">
      <c r="A803" s="19" t="s">
        <v>1305</v>
      </c>
      <c r="B803" s="19" t="s">
        <v>1391</v>
      </c>
      <c r="C803" s="19" t="s">
        <v>2194</v>
      </c>
      <c r="D803" s="19" t="s">
        <v>2195</v>
      </c>
      <c r="E803" s="19" t="s">
        <v>1308</v>
      </c>
      <c r="F803" s="19"/>
      <c r="G803" s="19"/>
      <c r="H803" s="19"/>
      <c r="I803" s="19"/>
      <c r="J803" s="19"/>
      <c r="K803" s="20"/>
      <c r="L803" s="20">
        <f>LEN(B803)</f>
        <v>6</v>
      </c>
      <c r="M803" s="21" t="str">
        <f>IF(ISNUMBER(SEARCH("-??",B803)), "MÕÕDIK", VLOOKUP(L803,Abiinfo!C:D,2,0))</f>
        <v>meede</v>
      </c>
      <c r="N803" s="9" t="str">
        <f>IF(A803="","",IF(COUNTIF($B:$B,TRIM(A803))=0,"#VANEM puudub",""))</f>
        <v/>
      </c>
      <c r="O803" s="9">
        <f>IF(ISNUMBER(SEARCH("-",B803)),1,0)</f>
        <v>0</v>
      </c>
      <c r="P803" s="9" t="str">
        <f>IF(A803="",
   B803,
   INDEX($P:$P,MATCH(A803,$B:$B,0))&amp; "." &amp; IF(O803=1,"0","1")&amp; "." &amp; B803)</f>
        <v>HS.1.HS11.1.HS1104</v>
      </c>
    </row>
    <row r="804" spans="1:16" ht="41.4" x14ac:dyDescent="0.25">
      <c r="A804" s="19" t="s">
        <v>1391</v>
      </c>
      <c r="B804" s="19" t="s">
        <v>1392</v>
      </c>
      <c r="C804" s="19" t="s">
        <v>5836</v>
      </c>
      <c r="D804" s="19" t="s">
        <v>2196</v>
      </c>
      <c r="E804" s="19" t="s">
        <v>1308</v>
      </c>
      <c r="F804" s="19"/>
      <c r="G804" s="19"/>
      <c r="H804" s="19"/>
      <c r="I804" s="19"/>
      <c r="J804" s="19"/>
      <c r="K804" s="20"/>
      <c r="L804" s="20">
        <f>LEN(B804)</f>
        <v>8</v>
      </c>
      <c r="M804" s="21" t="str">
        <f>IF(ISNUMBER(SEARCH("-??",B804)), "MÕÕDIK", VLOOKUP(L804,Abiinfo!C:D,2,0))</f>
        <v>programmi tegevus</v>
      </c>
      <c r="N804" s="9" t="str">
        <f>IF(A804="","",IF(COUNTIF($B:$B,TRIM(A804))=0,"#VANEM puudub",""))</f>
        <v/>
      </c>
      <c r="O804" s="9">
        <f>IF(ISNUMBER(SEARCH("-",B804)),1,0)</f>
        <v>0</v>
      </c>
      <c r="P804" s="9" t="str">
        <f>IF(A804="",
   B804,
   INDEX($P:$P,MATCH(A804,$B:$B,0))&amp; "." &amp; IF(O804=1,"0","1")&amp; "." &amp; B804)</f>
        <v>HS.1.HS11.1.HS1104.1.HS110401</v>
      </c>
    </row>
    <row r="805" spans="1:16" ht="27.6" x14ac:dyDescent="0.25">
      <c r="A805" s="19" t="s">
        <v>1392</v>
      </c>
      <c r="B805" s="19" t="s">
        <v>1393</v>
      </c>
      <c r="C805" s="19"/>
      <c r="D805" s="19" t="s">
        <v>3005</v>
      </c>
      <c r="E805" s="19" t="s">
        <v>1308</v>
      </c>
      <c r="F805" s="19"/>
      <c r="G805" s="19"/>
      <c r="H805" s="19" t="s">
        <v>1971</v>
      </c>
      <c r="I805" s="19" t="s">
        <v>1974</v>
      </c>
      <c r="J805" s="19" t="s">
        <v>12</v>
      </c>
      <c r="K805" s="20"/>
      <c r="L805" s="20">
        <f>LEN(B805)</f>
        <v>11</v>
      </c>
      <c r="M805" s="21" t="str">
        <f>IF(ISNUMBER(SEARCH("-??",B805)), "MÕÕDIK", VLOOKUP(L805,Abiinfo!C:D,2,0))</f>
        <v>MÕÕDIK</v>
      </c>
      <c r="N805" s="9" t="str">
        <f>IF(A805="","",IF(COUNTIF($B:$B,TRIM(A805))=0,"#VANEM puudub",""))</f>
        <v/>
      </c>
      <c r="O805" s="9">
        <f>IF(ISNUMBER(SEARCH("-",B805)),1,0)</f>
        <v>1</v>
      </c>
      <c r="P805" s="9" t="str">
        <f>IF(A805="",
   B805,
   INDEX($P:$P,MATCH(A805,$B:$B,0))&amp; "." &amp; IF(O805=1,"0","1")&amp; "." &amp; B805)</f>
        <v>HS.1.HS11.1.HS1104.1.HS110401.0.HS110401-01</v>
      </c>
    </row>
    <row r="806" spans="1:16" x14ac:dyDescent="0.25">
      <c r="A806" s="19" t="s">
        <v>1392</v>
      </c>
      <c r="B806" s="19" t="s">
        <v>1394</v>
      </c>
      <c r="C806" s="19"/>
      <c r="D806" s="19" t="s">
        <v>3006</v>
      </c>
      <c r="E806" s="19" t="s">
        <v>1308</v>
      </c>
      <c r="F806" s="19"/>
      <c r="G806" s="19"/>
      <c r="H806" s="19" t="s">
        <v>1971</v>
      </c>
      <c r="I806" s="19" t="s">
        <v>1974</v>
      </c>
      <c r="J806" s="19" t="s">
        <v>2806</v>
      </c>
      <c r="K806" s="20"/>
      <c r="L806" s="20">
        <f>LEN(B806)</f>
        <v>11</v>
      </c>
      <c r="M806" s="21" t="str">
        <f>IF(ISNUMBER(SEARCH("-??",B806)), "MÕÕDIK", VLOOKUP(L806,Abiinfo!C:D,2,0))</f>
        <v>MÕÕDIK</v>
      </c>
      <c r="N806" s="9" t="str">
        <f>IF(A806="","",IF(COUNTIF($B:$B,TRIM(A806))=0,"#VANEM puudub",""))</f>
        <v/>
      </c>
      <c r="O806" s="9">
        <f>IF(ISNUMBER(SEARCH("-",B806)),1,0)</f>
        <v>1</v>
      </c>
      <c r="P806" s="9" t="str">
        <f>IF(A806="",
   B806,
   INDEX($P:$P,MATCH(A806,$B:$B,0))&amp; "." &amp; IF(O806=1,"0","1")&amp; "." &amp; B806)</f>
        <v>HS.1.HS11.1.HS1104.1.HS110401.0.HS110401-02</v>
      </c>
    </row>
    <row r="807" spans="1:16" x14ac:dyDescent="0.25">
      <c r="A807" s="19" t="s">
        <v>1392</v>
      </c>
      <c r="B807" s="19" t="s">
        <v>2197</v>
      </c>
      <c r="C807" s="19"/>
      <c r="D807" s="19" t="s">
        <v>2807</v>
      </c>
      <c r="E807" s="19" t="s">
        <v>1308</v>
      </c>
      <c r="F807" s="19"/>
      <c r="G807" s="19"/>
      <c r="H807" s="19" t="s">
        <v>1970</v>
      </c>
      <c r="I807" s="19" t="s">
        <v>1974</v>
      </c>
      <c r="J807" s="19" t="s">
        <v>2765</v>
      </c>
      <c r="K807" s="20"/>
      <c r="L807" s="20">
        <f>LEN(B807)</f>
        <v>11</v>
      </c>
      <c r="M807" s="21" t="str">
        <f>IF(ISNUMBER(SEARCH("-??",B807)), "MÕÕDIK", VLOOKUP(L807,Abiinfo!C:D,2,0))</f>
        <v>MÕÕDIK</v>
      </c>
      <c r="N807" s="9" t="str">
        <f>IF(A807="","",IF(COUNTIF($B:$B,TRIM(A807))=0,"#VANEM puudub",""))</f>
        <v/>
      </c>
      <c r="O807" s="9">
        <f>IF(ISNUMBER(SEARCH("-",B807)),1,0)</f>
        <v>1</v>
      </c>
      <c r="P807" s="9" t="str">
        <f>IF(A807="",
   B807,
   INDEX($P:$P,MATCH(A807,$B:$B,0))&amp; "." &amp; IF(O807=1,"0","1")&amp; "." &amp; B807)</f>
        <v>HS.1.HS11.1.HS1104.1.HS110401.0.HS110401-03</v>
      </c>
    </row>
    <row r="808" spans="1:16" x14ac:dyDescent="0.25">
      <c r="A808" s="19" t="s">
        <v>1392</v>
      </c>
      <c r="B808" s="19" t="s">
        <v>2198</v>
      </c>
      <c r="C808" s="19"/>
      <c r="D808" s="19" t="s">
        <v>3007</v>
      </c>
      <c r="E808" s="19" t="s">
        <v>1308</v>
      </c>
      <c r="F808" s="19"/>
      <c r="G808" s="19"/>
      <c r="H808" s="19" t="s">
        <v>1971</v>
      </c>
      <c r="I808" s="19" t="s">
        <v>1974</v>
      </c>
      <c r="J808" s="19" t="s">
        <v>12</v>
      </c>
      <c r="K808" s="20"/>
      <c r="L808" s="20">
        <f>LEN(B808)</f>
        <v>11</v>
      </c>
      <c r="M808" s="21" t="str">
        <f>IF(ISNUMBER(SEARCH("-??",B808)), "MÕÕDIK", VLOOKUP(L808,Abiinfo!C:D,2,0))</f>
        <v>MÕÕDIK</v>
      </c>
      <c r="N808" s="9" t="str">
        <f>IF(A808="","",IF(COUNTIF($B:$B,TRIM(A808))=0,"#VANEM puudub",""))</f>
        <v/>
      </c>
      <c r="O808" s="9">
        <f>IF(ISNUMBER(SEARCH("-",B808)),1,0)</f>
        <v>1</v>
      </c>
      <c r="P808" s="9" t="str">
        <f>IF(A808="",
   B808,
   INDEX($P:$P,MATCH(A808,$B:$B,0))&amp; "." &amp; IF(O808=1,"0","1")&amp; "." &amp; B808)</f>
        <v>HS.1.HS11.1.HS1104.1.HS110401.0.HS110401-04</v>
      </c>
    </row>
    <row r="809" spans="1:16" x14ac:dyDescent="0.25">
      <c r="A809" s="19" t="s">
        <v>1392</v>
      </c>
      <c r="B809" s="19" t="s">
        <v>1395</v>
      </c>
      <c r="C809" s="19" t="s">
        <v>2199</v>
      </c>
      <c r="D809" s="19" t="s">
        <v>33</v>
      </c>
      <c r="E809" s="19" t="s">
        <v>1396</v>
      </c>
      <c r="F809" s="19"/>
      <c r="G809" s="19"/>
      <c r="H809" s="19"/>
      <c r="I809" s="19"/>
      <c r="J809" s="19"/>
      <c r="K809" s="20"/>
      <c r="L809" s="20">
        <f>LEN(B809)</f>
        <v>10</v>
      </c>
      <c r="M809" s="21" t="str">
        <f>IF(ISNUMBER(SEARCH("-??",B809)), "MÕÕDIK", VLOOKUP(L809,Abiinfo!C:D,2,0))</f>
        <v>teenus</v>
      </c>
      <c r="N809" s="9" t="str">
        <f>IF(A809="","",IF(COUNTIF($B:$B,TRIM(A809))=0,"#VANEM puudub",""))</f>
        <v/>
      </c>
      <c r="O809" s="9">
        <f>IF(ISNUMBER(SEARCH("-",B809)),1,0)</f>
        <v>0</v>
      </c>
      <c r="P809" s="9" t="str">
        <f>IF(A809="",
   B809,
   INDEX($P:$P,MATCH(A809,$B:$B,0))&amp; "." &amp; IF(O809=1,"0","1")&amp; "." &amp; B809)</f>
        <v>HS.1.HS11.1.HS1104.1.HS110401.1.HS11040101</v>
      </c>
    </row>
    <row r="810" spans="1:16" ht="27.6" x14ac:dyDescent="0.25">
      <c r="A810" s="19" t="s">
        <v>1392</v>
      </c>
      <c r="B810" s="19" t="s">
        <v>2200</v>
      </c>
      <c r="C810" s="19" t="s">
        <v>2201</v>
      </c>
      <c r="D810" s="19" t="s">
        <v>33</v>
      </c>
      <c r="E810" s="19" t="s">
        <v>1909</v>
      </c>
      <c r="F810" s="19"/>
      <c r="G810" s="19"/>
      <c r="H810" s="19"/>
      <c r="I810" s="19"/>
      <c r="J810" s="19"/>
      <c r="K810" s="20"/>
      <c r="L810" s="20">
        <f>LEN(B810)</f>
        <v>10</v>
      </c>
      <c r="M810" s="21" t="str">
        <f>IF(ISNUMBER(SEARCH("-??",B810)), "MÕÕDIK", VLOOKUP(L810,Abiinfo!C:D,2,0))</f>
        <v>teenus</v>
      </c>
      <c r="N810" s="9" t="str">
        <f>IF(A810="","",IF(COUNTIF($B:$B,TRIM(A810))=0,"#VANEM puudub",""))</f>
        <v/>
      </c>
      <c r="O810" s="9">
        <f>IF(ISNUMBER(SEARCH("-",B810)),1,0)</f>
        <v>0</v>
      </c>
      <c r="P810" s="9" t="str">
        <f>IF(A810="",
   B810,
   INDEX($P:$P,MATCH(A810,$B:$B,0))&amp; "." &amp; IF(O810=1,"0","1")&amp; "." &amp; B810)</f>
        <v>HS.1.HS11.1.HS1104.1.HS110401.1.HS11040171</v>
      </c>
    </row>
    <row r="811" spans="1:16" ht="27.6" x14ac:dyDescent="0.25">
      <c r="A811" s="19" t="s">
        <v>1391</v>
      </c>
      <c r="B811" s="19" t="s">
        <v>1397</v>
      </c>
      <c r="C811" s="19" t="s">
        <v>5837</v>
      </c>
      <c r="D811" s="19" t="s">
        <v>2202</v>
      </c>
      <c r="E811" s="19" t="s">
        <v>1308</v>
      </c>
      <c r="F811" s="19"/>
      <c r="G811" s="19"/>
      <c r="H811" s="19"/>
      <c r="I811" s="19"/>
      <c r="J811" s="19"/>
      <c r="K811" s="20"/>
      <c r="L811" s="20">
        <f>LEN(B811)</f>
        <v>8</v>
      </c>
      <c r="M811" s="21" t="str">
        <f>IF(ISNUMBER(SEARCH("-??",B811)), "MÕÕDIK", VLOOKUP(L811,Abiinfo!C:D,2,0))</f>
        <v>programmi tegevus</v>
      </c>
      <c r="N811" s="9" t="str">
        <f>IF(A811="","",IF(COUNTIF($B:$B,TRIM(A811))=0,"#VANEM puudub",""))</f>
        <v/>
      </c>
      <c r="O811" s="9">
        <f>IF(ISNUMBER(SEARCH("-",B811)),1,0)</f>
        <v>0</v>
      </c>
      <c r="P811" s="9" t="str">
        <f>IF(A811="",
   B811,
   INDEX($P:$P,MATCH(A811,$B:$B,0))&amp; "." &amp; IF(O811=1,"0","1")&amp; "." &amp; B811)</f>
        <v>HS.1.HS11.1.HS1104.1.HS110402</v>
      </c>
    </row>
    <row r="812" spans="1:16" x14ac:dyDescent="0.25">
      <c r="A812" s="19" t="s">
        <v>1397</v>
      </c>
      <c r="B812" s="19" t="s">
        <v>1398</v>
      </c>
      <c r="C812" s="19"/>
      <c r="D812" s="19" t="s">
        <v>3430</v>
      </c>
      <c r="E812" s="19" t="s">
        <v>1308</v>
      </c>
      <c r="F812" s="19"/>
      <c r="G812" s="19"/>
      <c r="H812" s="19" t="s">
        <v>1973</v>
      </c>
      <c r="I812" s="19" t="s">
        <v>1974</v>
      </c>
      <c r="J812" s="19" t="s">
        <v>2765</v>
      </c>
      <c r="K812" s="20"/>
      <c r="L812" s="20">
        <f>LEN(B812)</f>
        <v>11</v>
      </c>
      <c r="M812" s="21" t="str">
        <f>IF(ISNUMBER(SEARCH("-??",B812)), "MÕÕDIK", VLOOKUP(L812,Abiinfo!C:D,2,0))</f>
        <v>MÕÕDIK</v>
      </c>
      <c r="N812" s="9" t="str">
        <f>IF(A812="","",IF(COUNTIF($B:$B,TRIM(A812))=0,"#VANEM puudub",""))</f>
        <v/>
      </c>
      <c r="O812" s="9">
        <f>IF(ISNUMBER(SEARCH("-",B812)),1,0)</f>
        <v>1</v>
      </c>
      <c r="P812" s="9" t="str">
        <f>IF(A812="",
   B812,
   INDEX($P:$P,MATCH(A812,$B:$B,0))&amp; "." &amp; IF(O812=1,"0","1")&amp; "." &amp; B812)</f>
        <v>HS.1.HS11.1.HS1104.1.HS110402.0.HS110402-01</v>
      </c>
    </row>
    <row r="813" spans="1:16" ht="27.6" x14ac:dyDescent="0.25">
      <c r="A813" s="19" t="s">
        <v>1397</v>
      </c>
      <c r="B813" s="19" t="s">
        <v>1399</v>
      </c>
      <c r="C813" s="19"/>
      <c r="D813" s="19" t="s">
        <v>2203</v>
      </c>
      <c r="E813" s="19" t="s">
        <v>1308</v>
      </c>
      <c r="F813" s="19"/>
      <c r="G813" s="19"/>
      <c r="H813" s="19" t="s">
        <v>1971</v>
      </c>
      <c r="I813" s="19" t="s">
        <v>1974</v>
      </c>
      <c r="J813" s="19" t="s">
        <v>2765</v>
      </c>
      <c r="K813" s="20"/>
      <c r="L813" s="20">
        <f>LEN(B813)</f>
        <v>11</v>
      </c>
      <c r="M813" s="21" t="str">
        <f>IF(ISNUMBER(SEARCH("-??",B813)), "MÕÕDIK", VLOOKUP(L813,Abiinfo!C:D,2,0))</f>
        <v>MÕÕDIK</v>
      </c>
      <c r="N813" s="9" t="str">
        <f>IF(A813="","",IF(COUNTIF($B:$B,TRIM(A813))=0,"#VANEM puudub",""))</f>
        <v/>
      </c>
      <c r="O813" s="9">
        <f>IF(ISNUMBER(SEARCH("-",B813)),1,0)</f>
        <v>1</v>
      </c>
      <c r="P813" s="9" t="str">
        <f>IF(A813="",
   B813,
   INDEX($P:$P,MATCH(A813,$B:$B,0))&amp; "." &amp; IF(O813=1,"0","1")&amp; "." &amp; B813)</f>
        <v>HS.1.HS11.1.HS1104.1.HS110402.0.HS110402-02</v>
      </c>
    </row>
    <row r="814" spans="1:16" ht="27.6" x14ac:dyDescent="0.25">
      <c r="A814" s="19" t="s">
        <v>1397</v>
      </c>
      <c r="B814" s="19" t="s">
        <v>2204</v>
      </c>
      <c r="C814" s="19"/>
      <c r="D814" s="19" t="s">
        <v>3008</v>
      </c>
      <c r="E814" s="19" t="s">
        <v>1308</v>
      </c>
      <c r="F814" s="19"/>
      <c r="G814" s="19"/>
      <c r="H814" s="19" t="s">
        <v>1971</v>
      </c>
      <c r="I814" s="19" t="s">
        <v>1974</v>
      </c>
      <c r="J814" s="19" t="s">
        <v>3326</v>
      </c>
      <c r="K814" s="20"/>
      <c r="L814" s="20">
        <f>LEN(B814)</f>
        <v>11</v>
      </c>
      <c r="M814" s="21" t="str">
        <f>IF(ISNUMBER(SEARCH("-??",B814)), "MÕÕDIK", VLOOKUP(L814,Abiinfo!C:D,2,0))</f>
        <v>MÕÕDIK</v>
      </c>
      <c r="N814" s="9" t="str">
        <f>IF(A814="","",IF(COUNTIF($B:$B,TRIM(A814))=0,"#VANEM puudub",""))</f>
        <v/>
      </c>
      <c r="O814" s="9">
        <f>IF(ISNUMBER(SEARCH("-",B814)),1,0)</f>
        <v>1</v>
      </c>
      <c r="P814" s="9" t="str">
        <f>IF(A814="",
   B814,
   INDEX($P:$P,MATCH(A814,$B:$B,0))&amp; "." &amp; IF(O814=1,"0","1")&amp; "." &amp; B814)</f>
        <v>HS.1.HS11.1.HS1104.1.HS110402.0.HS110402-03</v>
      </c>
    </row>
    <row r="815" spans="1:16" ht="27.6" x14ac:dyDescent="0.25">
      <c r="A815" s="19" t="s">
        <v>1397</v>
      </c>
      <c r="B815" s="19" t="s">
        <v>3009</v>
      </c>
      <c r="C815" s="19"/>
      <c r="D815" s="19" t="s">
        <v>3010</v>
      </c>
      <c r="E815" s="19" t="s">
        <v>1308</v>
      </c>
      <c r="F815" s="19"/>
      <c r="G815" s="19"/>
      <c r="H815" s="19" t="s">
        <v>1971</v>
      </c>
      <c r="I815" s="19" t="s">
        <v>1974</v>
      </c>
      <c r="J815" s="19" t="s">
        <v>12</v>
      </c>
      <c r="K815" s="20"/>
      <c r="L815" s="20">
        <f>LEN(B815)</f>
        <v>11</v>
      </c>
      <c r="M815" s="21" t="str">
        <f>IF(ISNUMBER(SEARCH("-??",B815)), "MÕÕDIK", VLOOKUP(L815,Abiinfo!C:D,2,0))</f>
        <v>MÕÕDIK</v>
      </c>
      <c r="N815" s="9" t="str">
        <f>IF(A815="","",IF(COUNTIF($B:$B,TRIM(A815))=0,"#VANEM puudub",""))</f>
        <v/>
      </c>
      <c r="O815" s="9">
        <f>IF(ISNUMBER(SEARCH("-",B815)),1,0)</f>
        <v>1</v>
      </c>
      <c r="P815" s="9" t="str">
        <f>IF(A815="",
   B815,
   INDEX($P:$P,MATCH(A815,$B:$B,0))&amp; "." &amp; IF(O815=1,"0","1")&amp; "." &amp; B815)</f>
        <v>HS.1.HS11.1.HS1104.1.HS110402.0.HS110402-04</v>
      </c>
    </row>
    <row r="816" spans="1:16" ht="27.6" x14ac:dyDescent="0.25">
      <c r="A816" s="19" t="s">
        <v>1397</v>
      </c>
      <c r="B816" s="19" t="s">
        <v>1400</v>
      </c>
      <c r="C816" s="19" t="s">
        <v>2205</v>
      </c>
      <c r="D816" s="19" t="s">
        <v>33</v>
      </c>
      <c r="E816" s="19" t="s">
        <v>1308</v>
      </c>
      <c r="F816" s="19"/>
      <c r="G816" s="19"/>
      <c r="H816" s="19"/>
      <c r="I816" s="19"/>
      <c r="J816" s="19"/>
      <c r="K816" s="20"/>
      <c r="L816" s="20">
        <f>LEN(B816)</f>
        <v>10</v>
      </c>
      <c r="M816" s="21" t="str">
        <f>IF(ISNUMBER(SEARCH("-??",B816)), "MÕÕDIK", VLOOKUP(L816,Abiinfo!C:D,2,0))</f>
        <v>teenus</v>
      </c>
      <c r="N816" s="9" t="str">
        <f>IF(A816="","",IF(COUNTIF($B:$B,TRIM(A816))=0,"#VANEM puudub",""))</f>
        <v/>
      </c>
      <c r="O816" s="9">
        <f>IF(ISNUMBER(SEARCH("-",B816)),1,0)</f>
        <v>0</v>
      </c>
      <c r="P816" s="9" t="str">
        <f>IF(A816="",
   B816,
   INDEX($P:$P,MATCH(A816,$B:$B,0))&amp; "." &amp; IF(O816=1,"0","1")&amp; "." &amp; B816)</f>
        <v>HS.1.HS11.1.HS1104.1.HS110402.1.HS11040201</v>
      </c>
    </row>
    <row r="817" spans="1:16" x14ac:dyDescent="0.25">
      <c r="A817" s="19" t="s">
        <v>1397</v>
      </c>
      <c r="B817" s="19" t="s">
        <v>2206</v>
      </c>
      <c r="C817" s="19" t="s">
        <v>2207</v>
      </c>
      <c r="D817" s="19" t="s">
        <v>33</v>
      </c>
      <c r="E817" s="19" t="s">
        <v>1909</v>
      </c>
      <c r="F817" s="19"/>
      <c r="G817" s="19"/>
      <c r="H817" s="19"/>
      <c r="I817" s="19"/>
      <c r="J817" s="19"/>
      <c r="K817" s="20"/>
      <c r="L817" s="20">
        <f>LEN(B817)</f>
        <v>10</v>
      </c>
      <c r="M817" s="21" t="str">
        <f>IF(ISNUMBER(SEARCH("-??",B817)), "MÕÕDIK", VLOOKUP(L817,Abiinfo!C:D,2,0))</f>
        <v>teenus</v>
      </c>
      <c r="N817" s="9" t="str">
        <f>IF(A817="","",IF(COUNTIF($B:$B,TRIM(A817))=0,"#VANEM puudub",""))</f>
        <v/>
      </c>
      <c r="O817" s="9">
        <f>IF(ISNUMBER(SEARCH("-",B817)),1,0)</f>
        <v>0</v>
      </c>
      <c r="P817" s="9" t="str">
        <f>IF(A817="",
   B817,
   INDEX($P:$P,MATCH(A817,$B:$B,0))&amp; "." &amp; IF(O817=1,"0","1")&amp; "." &amp; B817)</f>
        <v>HS.1.HS11.1.HS1104.1.HS110402.1.HS11040271</v>
      </c>
    </row>
    <row r="818" spans="1:16" ht="41.4" x14ac:dyDescent="0.25">
      <c r="A818" s="19" t="s">
        <v>1391</v>
      </c>
      <c r="B818" s="19" t="s">
        <v>1401</v>
      </c>
      <c r="C818" s="19" t="s">
        <v>5838</v>
      </c>
      <c r="D818" s="19" t="s">
        <v>2208</v>
      </c>
      <c r="E818" s="19" t="s">
        <v>1308</v>
      </c>
      <c r="F818" s="19"/>
      <c r="G818" s="19"/>
      <c r="H818" s="19"/>
      <c r="I818" s="19"/>
      <c r="J818" s="19"/>
      <c r="K818" s="20"/>
      <c r="L818" s="20">
        <f>LEN(B818)</f>
        <v>8</v>
      </c>
      <c r="M818" s="21" t="str">
        <f>IF(ISNUMBER(SEARCH("-??",B818)), "MÕÕDIK", VLOOKUP(L818,Abiinfo!C:D,2,0))</f>
        <v>programmi tegevus</v>
      </c>
      <c r="N818" s="9" t="str">
        <f>IF(A818="","",IF(COUNTIF($B:$B,TRIM(A818))=0,"#VANEM puudub",""))</f>
        <v/>
      </c>
      <c r="O818" s="9">
        <f>IF(ISNUMBER(SEARCH("-",B818)),1,0)</f>
        <v>0</v>
      </c>
      <c r="P818" s="9" t="str">
        <f>IF(A818="",
   B818,
   INDEX($P:$P,MATCH(A818,$B:$B,0))&amp; "." &amp; IF(O818=1,"0","1")&amp; "." &amp; B818)</f>
        <v>HS.1.HS11.1.HS1104.1.HS110403</v>
      </c>
    </row>
    <row r="819" spans="1:16" ht="27.6" x14ac:dyDescent="0.25">
      <c r="A819" s="19" t="s">
        <v>1401</v>
      </c>
      <c r="B819" s="19" t="s">
        <v>1402</v>
      </c>
      <c r="C819" s="19"/>
      <c r="D819" s="19" t="s">
        <v>3431</v>
      </c>
      <c r="E819" s="19" t="s">
        <v>1308</v>
      </c>
      <c r="F819" s="19"/>
      <c r="G819" s="19"/>
      <c r="H819" s="19" t="s">
        <v>1971</v>
      </c>
      <c r="I819" s="19" t="s">
        <v>1974</v>
      </c>
      <c r="J819" s="19" t="s">
        <v>3432</v>
      </c>
      <c r="K819" s="20"/>
      <c r="L819" s="20">
        <f>LEN(B819)</f>
        <v>11</v>
      </c>
      <c r="M819" s="21" t="str">
        <f>IF(ISNUMBER(SEARCH("-??",B819)), "MÕÕDIK", VLOOKUP(L819,Abiinfo!C:D,2,0))</f>
        <v>MÕÕDIK</v>
      </c>
      <c r="N819" s="9" t="str">
        <f>IF(A819="","",IF(COUNTIF($B:$B,TRIM(A819))=0,"#VANEM puudub",""))</f>
        <v/>
      </c>
      <c r="O819" s="9">
        <f>IF(ISNUMBER(SEARCH("-",B819)),1,0)</f>
        <v>1</v>
      </c>
      <c r="P819" s="9" t="str">
        <f>IF(A819="",
   B819,
   INDEX($P:$P,MATCH(A819,$B:$B,0))&amp; "." &amp; IF(O819=1,"0","1")&amp; "." &amp; B819)</f>
        <v>HS.1.HS11.1.HS1104.1.HS110403.0.HS110403-01</v>
      </c>
    </row>
    <row r="820" spans="1:16" ht="41.4" x14ac:dyDescent="0.25">
      <c r="A820" s="19" t="s">
        <v>1401</v>
      </c>
      <c r="B820" s="19" t="s">
        <v>2209</v>
      </c>
      <c r="C820" s="19"/>
      <c r="D820" s="19" t="s">
        <v>2210</v>
      </c>
      <c r="E820" s="19" t="s">
        <v>1308</v>
      </c>
      <c r="F820" s="19"/>
      <c r="G820" s="19"/>
      <c r="H820" s="19" t="s">
        <v>1971</v>
      </c>
      <c r="I820" s="19" t="s">
        <v>1974</v>
      </c>
      <c r="J820" s="19" t="s">
        <v>2808</v>
      </c>
      <c r="K820" s="20"/>
      <c r="L820" s="20">
        <f>LEN(B820)</f>
        <v>11</v>
      </c>
      <c r="M820" s="21" t="str">
        <f>IF(ISNUMBER(SEARCH("-??",B820)), "MÕÕDIK", VLOOKUP(L820,Abiinfo!C:D,2,0))</f>
        <v>MÕÕDIK</v>
      </c>
      <c r="N820" s="9" t="str">
        <f>IF(A820="","",IF(COUNTIF($B:$B,TRIM(A820))=0,"#VANEM puudub",""))</f>
        <v/>
      </c>
      <c r="O820" s="9">
        <f>IF(ISNUMBER(SEARCH("-",B820)),1,0)</f>
        <v>1</v>
      </c>
      <c r="P820" s="9" t="str">
        <f>IF(A820="",
   B820,
   INDEX($P:$P,MATCH(A820,$B:$B,0))&amp; "." &amp; IF(O820=1,"0","1")&amp; "." &amp; B820)</f>
        <v>HS.1.HS11.1.HS1104.1.HS110403.0.HS110403-02</v>
      </c>
    </row>
    <row r="821" spans="1:16" ht="27.6" x14ac:dyDescent="0.25">
      <c r="A821" s="19" t="s">
        <v>1401</v>
      </c>
      <c r="B821" s="19" t="s">
        <v>5324</v>
      </c>
      <c r="C821" s="19"/>
      <c r="D821" s="19" t="s">
        <v>5325</v>
      </c>
      <c r="E821" s="19" t="s">
        <v>1308</v>
      </c>
      <c r="F821" s="19"/>
      <c r="G821" s="19" t="s">
        <v>5297</v>
      </c>
      <c r="H821" s="19" t="s">
        <v>1971</v>
      </c>
      <c r="I821" s="19" t="s">
        <v>1974</v>
      </c>
      <c r="J821" s="19" t="s">
        <v>2804</v>
      </c>
      <c r="K821" s="20"/>
      <c r="L821" s="20">
        <f>LEN(B821)</f>
        <v>11</v>
      </c>
      <c r="M821" s="21" t="str">
        <f>IF(ISNUMBER(SEARCH("-??",B821)), "MÕÕDIK", VLOOKUP(L821,Abiinfo!C:D,2,0))</f>
        <v>MÕÕDIK</v>
      </c>
      <c r="N821" s="9" t="str">
        <f>IF(A821="","",IF(COUNTIF($B:$B,TRIM(A821))=0,"#VANEM puudub",""))</f>
        <v/>
      </c>
      <c r="O821" s="9">
        <f>IF(ISNUMBER(SEARCH("-",B821)),1,0)</f>
        <v>1</v>
      </c>
      <c r="P821" s="9" t="str">
        <f>IF(A821="",
   B821,
   INDEX($P:$P,MATCH(A821,$B:$B,0))&amp; "." &amp; IF(O821=1,"0","1")&amp; "." &amp; B821)</f>
        <v>HS.1.HS11.1.HS1104.1.HS110403.0.HS110403-03</v>
      </c>
    </row>
    <row r="822" spans="1:16" ht="27.6" x14ac:dyDescent="0.25">
      <c r="A822" s="19" t="s">
        <v>1401</v>
      </c>
      <c r="B822" s="19" t="s">
        <v>1403</v>
      </c>
      <c r="C822" s="19" t="s">
        <v>2211</v>
      </c>
      <c r="D822" s="19" t="s">
        <v>33</v>
      </c>
      <c r="E822" s="19" t="s">
        <v>1308</v>
      </c>
      <c r="F822" s="19"/>
      <c r="G822" s="19"/>
      <c r="H822" s="19"/>
      <c r="I822" s="19"/>
      <c r="J822" s="19"/>
      <c r="K822" s="20"/>
      <c r="L822" s="20">
        <f>LEN(B822)</f>
        <v>10</v>
      </c>
      <c r="M822" s="21" t="str">
        <f>IF(ISNUMBER(SEARCH("-??",B822)), "MÕÕDIK", VLOOKUP(L822,Abiinfo!C:D,2,0))</f>
        <v>teenus</v>
      </c>
      <c r="N822" s="9" t="str">
        <f>IF(A822="","",IF(COUNTIF($B:$B,TRIM(A822))=0,"#VANEM puudub",""))</f>
        <v/>
      </c>
      <c r="O822" s="9">
        <f>IF(ISNUMBER(SEARCH("-",B822)),1,0)</f>
        <v>0</v>
      </c>
      <c r="P822" s="9" t="str">
        <f>IF(A822="",
   B822,
   INDEX($P:$P,MATCH(A822,$B:$B,0))&amp; "." &amp; IF(O822=1,"0","1")&amp; "." &amp; B822)</f>
        <v>HS.1.HS11.1.HS1104.1.HS110403.1.HS11040301</v>
      </c>
    </row>
    <row r="823" spans="1:16" x14ac:dyDescent="0.25">
      <c r="A823" s="19" t="s">
        <v>1401</v>
      </c>
      <c r="B823" s="19" t="s">
        <v>2212</v>
      </c>
      <c r="C823" s="19" t="s">
        <v>2213</v>
      </c>
      <c r="D823" s="19" t="s">
        <v>33</v>
      </c>
      <c r="E823" s="19" t="s">
        <v>1909</v>
      </c>
      <c r="F823" s="19"/>
      <c r="G823" s="19"/>
      <c r="H823" s="19"/>
      <c r="I823" s="19"/>
      <c r="J823" s="19"/>
      <c r="K823" s="20"/>
      <c r="L823" s="20">
        <f>LEN(B823)</f>
        <v>10</v>
      </c>
      <c r="M823" s="21" t="str">
        <f>IF(ISNUMBER(SEARCH("-??",B823)), "MÕÕDIK", VLOOKUP(L823,Abiinfo!C:D,2,0))</f>
        <v>teenus</v>
      </c>
      <c r="N823" s="9" t="str">
        <f>IF(A823="","",IF(COUNTIF($B:$B,TRIM(A823))=0,"#VANEM puudub",""))</f>
        <v/>
      </c>
      <c r="O823" s="9">
        <f>IF(ISNUMBER(SEARCH("-",B823)),1,0)</f>
        <v>0</v>
      </c>
      <c r="P823" s="9" t="str">
        <f>IF(A823="",
   B823,
   INDEX($P:$P,MATCH(A823,$B:$B,0))&amp; "." &amp; IF(O823=1,"0","1")&amp; "." &amp; B823)</f>
        <v>HS.1.HS11.1.HS1104.1.HS110403.1.HS11040371</v>
      </c>
    </row>
    <row r="824" spans="1:16" x14ac:dyDescent="0.25">
      <c r="A824" s="19" t="s">
        <v>1401</v>
      </c>
      <c r="B824" s="19" t="s">
        <v>2214</v>
      </c>
      <c r="C824" s="19" t="s">
        <v>2215</v>
      </c>
      <c r="D824" s="19" t="s">
        <v>33</v>
      </c>
      <c r="E824" s="19" t="s">
        <v>1909</v>
      </c>
      <c r="F824" s="19"/>
      <c r="G824" s="19"/>
      <c r="H824" s="19"/>
      <c r="I824" s="19"/>
      <c r="J824" s="19"/>
      <c r="K824" s="20"/>
      <c r="L824" s="20">
        <f>LEN(B824)</f>
        <v>10</v>
      </c>
      <c r="M824" s="21" t="str">
        <f>IF(ISNUMBER(SEARCH("-??",B824)), "MÕÕDIK", VLOOKUP(L824,Abiinfo!C:D,2,0))</f>
        <v>teenus</v>
      </c>
      <c r="N824" s="9" t="str">
        <f>IF(A824="","",IF(COUNTIF($B:$B,TRIM(A824))=0,"#VANEM puudub",""))</f>
        <v/>
      </c>
      <c r="O824" s="9">
        <f>IF(ISNUMBER(SEARCH("-",B824)),1,0)</f>
        <v>0</v>
      </c>
      <c r="P824" s="9" t="str">
        <f>IF(A824="",
   B824,
   INDEX($P:$P,MATCH(A824,$B:$B,0))&amp; "." &amp; IF(O824=1,"0","1")&amp; "." &amp; B824)</f>
        <v>HS.1.HS11.1.HS1104.1.HS110403.1.HS11040372</v>
      </c>
    </row>
    <row r="825" spans="1:16" ht="27.6" x14ac:dyDescent="0.25">
      <c r="A825" s="19" t="s">
        <v>1391</v>
      </c>
      <c r="B825" s="19" t="s">
        <v>1404</v>
      </c>
      <c r="C825" s="19" t="s">
        <v>5839</v>
      </c>
      <c r="D825" s="19" t="s">
        <v>2809</v>
      </c>
      <c r="E825" s="19" t="s">
        <v>1308</v>
      </c>
      <c r="F825" s="19"/>
      <c r="G825" s="19"/>
      <c r="H825" s="19"/>
      <c r="I825" s="19"/>
      <c r="J825" s="19"/>
      <c r="K825" s="20"/>
      <c r="L825" s="20">
        <f>LEN(B825)</f>
        <v>8</v>
      </c>
      <c r="M825" s="21" t="str">
        <f>IF(ISNUMBER(SEARCH("-??",B825)), "MÕÕDIK", VLOOKUP(L825,Abiinfo!C:D,2,0))</f>
        <v>programmi tegevus</v>
      </c>
      <c r="N825" s="9" t="str">
        <f>IF(A825="","",IF(COUNTIF($B:$B,TRIM(A825))=0,"#VANEM puudub",""))</f>
        <v/>
      </c>
      <c r="O825" s="9">
        <f>IF(ISNUMBER(SEARCH("-",B825)),1,0)</f>
        <v>0</v>
      </c>
      <c r="P825" s="9" t="str">
        <f>IF(A825="",
   B825,
   INDEX($P:$P,MATCH(A825,$B:$B,0))&amp; "." &amp; IF(O825=1,"0","1")&amp; "." &amp; B825)</f>
        <v>HS.1.HS11.1.HS1104.1.HS110404</v>
      </c>
    </row>
    <row r="826" spans="1:16" ht="27.6" x14ac:dyDescent="0.25">
      <c r="A826" s="19" t="s">
        <v>1404</v>
      </c>
      <c r="B826" s="19" t="s">
        <v>1405</v>
      </c>
      <c r="C826" s="19"/>
      <c r="D826" s="19" t="s">
        <v>2216</v>
      </c>
      <c r="E826" s="19" t="s">
        <v>1308</v>
      </c>
      <c r="F826" s="19"/>
      <c r="G826" s="19"/>
      <c r="H826" s="19" t="s">
        <v>1971</v>
      </c>
      <c r="I826" s="19" t="s">
        <v>1974</v>
      </c>
      <c r="J826" s="19" t="s">
        <v>3326</v>
      </c>
      <c r="K826" s="20"/>
      <c r="L826" s="20">
        <f>LEN(B826)</f>
        <v>11</v>
      </c>
      <c r="M826" s="21" t="str">
        <f>IF(ISNUMBER(SEARCH("-??",B826)), "MÕÕDIK", VLOOKUP(L826,Abiinfo!C:D,2,0))</f>
        <v>MÕÕDIK</v>
      </c>
      <c r="N826" s="9" t="str">
        <f>IF(A826="","",IF(COUNTIF($B:$B,TRIM(A826))=0,"#VANEM puudub",""))</f>
        <v/>
      </c>
      <c r="O826" s="9">
        <f>IF(ISNUMBER(SEARCH("-",B826)),1,0)</f>
        <v>1</v>
      </c>
      <c r="P826" s="9" t="str">
        <f>IF(A826="",
   B826,
   INDEX($P:$P,MATCH(A826,$B:$B,0))&amp; "." &amp; IF(O826=1,"0","1")&amp; "." &amp; B826)</f>
        <v>HS.1.HS11.1.HS1104.1.HS110404.0.HS110404-01</v>
      </c>
    </row>
    <row r="827" spans="1:16" ht="27.6" x14ac:dyDescent="0.25">
      <c r="A827" s="19" t="s">
        <v>1404</v>
      </c>
      <c r="B827" s="19" t="s">
        <v>2810</v>
      </c>
      <c r="C827" s="19"/>
      <c r="D827" s="19" t="s">
        <v>3433</v>
      </c>
      <c r="E827" s="19" t="s">
        <v>1308</v>
      </c>
      <c r="F827" s="19"/>
      <c r="G827" s="19"/>
      <c r="H827" s="19" t="s">
        <v>1971</v>
      </c>
      <c r="I827" s="19" t="s">
        <v>1975</v>
      </c>
      <c r="J827" s="19" t="s">
        <v>12</v>
      </c>
      <c r="K827" s="20"/>
      <c r="L827" s="20">
        <f>LEN(B827)</f>
        <v>11</v>
      </c>
      <c r="M827" s="21" t="str">
        <f>IF(ISNUMBER(SEARCH("-??",B827)), "MÕÕDIK", VLOOKUP(L827,Abiinfo!C:D,2,0))</f>
        <v>MÕÕDIK</v>
      </c>
      <c r="N827" s="9" t="str">
        <f>IF(A827="","",IF(COUNTIF($B:$B,TRIM(A827))=0,"#VANEM puudub",""))</f>
        <v/>
      </c>
      <c r="O827" s="9">
        <f>IF(ISNUMBER(SEARCH("-",B827)),1,0)</f>
        <v>1</v>
      </c>
      <c r="P827" s="9" t="str">
        <f>IF(A827="",
   B827,
   INDEX($P:$P,MATCH(A827,$B:$B,0))&amp; "." &amp; IF(O827=1,"0","1")&amp; "." &amp; B827)</f>
        <v>HS.1.HS11.1.HS1104.1.HS110404.0.HS110404-03</v>
      </c>
    </row>
    <row r="828" spans="1:16" x14ac:dyDescent="0.25">
      <c r="A828" s="19" t="s">
        <v>1404</v>
      </c>
      <c r="B828" s="19" t="s">
        <v>2345</v>
      </c>
      <c r="C828" s="19" t="s">
        <v>2346</v>
      </c>
      <c r="D828" s="19" t="s">
        <v>33</v>
      </c>
      <c r="E828" s="19" t="s">
        <v>1308</v>
      </c>
      <c r="F828" s="19"/>
      <c r="G828" s="19"/>
      <c r="H828" s="19"/>
      <c r="I828" s="19"/>
      <c r="J828" s="19"/>
      <c r="K828" s="20"/>
      <c r="L828" s="20">
        <f>LEN(B828)</f>
        <v>10</v>
      </c>
      <c r="M828" s="21" t="str">
        <f>IF(ISNUMBER(SEARCH("-??",B828)), "MÕÕDIK", VLOOKUP(L828,Abiinfo!C:D,2,0))</f>
        <v>teenus</v>
      </c>
      <c r="N828" s="9" t="str">
        <f>IF(A828="","",IF(COUNTIF($B:$B,TRIM(A828))=0,"#VANEM puudub",""))</f>
        <v/>
      </c>
      <c r="O828" s="9">
        <f>IF(ISNUMBER(SEARCH("-",B828)),1,0)</f>
        <v>0</v>
      </c>
      <c r="P828" s="9" t="str">
        <f>IF(A828="",
   B828,
   INDEX($P:$P,MATCH(A828,$B:$B,0))&amp; "." &amp; IF(O828=1,"0","1")&amp; "." &amp; B828)</f>
        <v>HS.1.HS11.1.HS1104.1.HS110404.1.HS11040401</v>
      </c>
    </row>
    <row r="829" spans="1:16" ht="27.6" x14ac:dyDescent="0.25">
      <c r="A829" s="19" t="s">
        <v>1404</v>
      </c>
      <c r="B829" s="19" t="s">
        <v>2217</v>
      </c>
      <c r="C829" s="19" t="s">
        <v>2218</v>
      </c>
      <c r="D829" s="19" t="s">
        <v>33</v>
      </c>
      <c r="E829" s="19" t="s">
        <v>1909</v>
      </c>
      <c r="F829" s="19"/>
      <c r="G829" s="19"/>
      <c r="H829" s="19"/>
      <c r="I829" s="19"/>
      <c r="J829" s="19"/>
      <c r="K829" s="20"/>
      <c r="L829" s="20">
        <f>LEN(B829)</f>
        <v>10</v>
      </c>
      <c r="M829" s="21" t="str">
        <f>IF(ISNUMBER(SEARCH("-??",B829)), "MÕÕDIK", VLOOKUP(L829,Abiinfo!C:D,2,0))</f>
        <v>teenus</v>
      </c>
      <c r="N829" s="9" t="str">
        <f>IF(A829="","",IF(COUNTIF($B:$B,TRIM(A829))=0,"#VANEM puudub",""))</f>
        <v/>
      </c>
      <c r="O829" s="9">
        <f>IF(ISNUMBER(SEARCH("-",B829)),1,0)</f>
        <v>0</v>
      </c>
      <c r="P829" s="9" t="str">
        <f>IF(A829="",
   B829,
   INDEX($P:$P,MATCH(A829,$B:$B,0))&amp; "." &amp; IF(O829=1,"0","1")&amp; "." &amp; B829)</f>
        <v>HS.1.HS11.1.HS1104.1.HS110404.1.HS11040471</v>
      </c>
    </row>
    <row r="830" spans="1:16" ht="69" x14ac:dyDescent="0.25">
      <c r="A830" s="19" t="s">
        <v>10</v>
      </c>
      <c r="B830" s="19" t="s">
        <v>35</v>
      </c>
      <c r="C830" s="19" t="s">
        <v>2461</v>
      </c>
      <c r="D830" s="19" t="s">
        <v>5891</v>
      </c>
      <c r="E830" s="19" t="s">
        <v>245</v>
      </c>
      <c r="F830" s="19"/>
      <c r="G830" s="19" t="s">
        <v>10</v>
      </c>
      <c r="H830" s="19" t="s">
        <v>10</v>
      </c>
      <c r="I830" s="19" t="s">
        <v>10</v>
      </c>
      <c r="J830" s="19" t="s">
        <v>10</v>
      </c>
      <c r="K830" s="20"/>
      <c r="L830" s="20">
        <f>LEN(B830)</f>
        <v>2</v>
      </c>
      <c r="M830" s="21" t="str">
        <f>IF(ISNUMBER(SEARCH("-??",B830)), "MÕÕDIK", VLOOKUP(L830,Abiinfo!C:D,2,0))</f>
        <v>Tulemusvaldkond</v>
      </c>
      <c r="N830" s="9" t="str">
        <f>IF(A830="","",IF(COUNTIF($B:$B,TRIM(A830))=0,"#VANEM puudub",""))</f>
        <v/>
      </c>
      <c r="O830" s="9">
        <f>IF(ISNUMBER(SEARCH("-",B830)),1,0)</f>
        <v>0</v>
      </c>
      <c r="P830" s="9" t="str">
        <f>IF(A830="",
   B830,
   INDEX($P:$P,MATCH(A830,$B:$B,0))&amp; "." &amp; IF(O830=1,"0","1")&amp; "." &amp; B830)</f>
        <v>IY</v>
      </c>
    </row>
    <row r="831" spans="1:16" ht="27.6" x14ac:dyDescent="0.25">
      <c r="A831" s="19" t="s">
        <v>35</v>
      </c>
      <c r="B831" s="19" t="s">
        <v>2351</v>
      </c>
      <c r="C831" s="19"/>
      <c r="D831" s="19" t="s">
        <v>2013</v>
      </c>
      <c r="E831" s="19" t="s">
        <v>241</v>
      </c>
      <c r="F831" s="19"/>
      <c r="G831" s="19"/>
      <c r="H831" s="19" t="s">
        <v>1971</v>
      </c>
      <c r="I831" s="19" t="s">
        <v>1974</v>
      </c>
      <c r="J831" s="19" t="s">
        <v>4952</v>
      </c>
      <c r="K831" s="20"/>
      <c r="L831" s="20">
        <f>LEN(B831)</f>
        <v>5</v>
      </c>
      <c r="M831" s="21" t="str">
        <f>IF(ISNUMBER(SEARCH("-??",B831)), "MÕÕDIK", VLOOKUP(L831,Abiinfo!C:D,2,0))</f>
        <v>MÕÕDIK</v>
      </c>
      <c r="N831" s="9" t="str">
        <f>IF(A831="","",IF(COUNTIF($B:$B,TRIM(A831))=0,"#VANEM puudub",""))</f>
        <v/>
      </c>
      <c r="O831" s="9">
        <f>IF(ISNUMBER(SEARCH("-",B831)),1,0)</f>
        <v>1</v>
      </c>
      <c r="P831" s="9" t="str">
        <f>IF(A831="",
   B831,
   INDEX($P:$P,MATCH(A831,$B:$B,0))&amp; "." &amp; IF(O831=1,"0","1")&amp; "." &amp; B831)</f>
        <v>IY.0.IY-10</v>
      </c>
    </row>
    <row r="832" spans="1:16" ht="27.6" x14ac:dyDescent="0.25">
      <c r="A832" s="19" t="s">
        <v>35</v>
      </c>
      <c r="B832" s="19" t="s">
        <v>2352</v>
      </c>
      <c r="C832" s="19"/>
      <c r="D832" s="19" t="s">
        <v>5899</v>
      </c>
      <c r="E832" s="19" t="s">
        <v>241</v>
      </c>
      <c r="F832" s="19"/>
      <c r="G832" s="19"/>
      <c r="H832" s="19" t="s">
        <v>1971</v>
      </c>
      <c r="I832" s="19" t="s">
        <v>1974</v>
      </c>
      <c r="J832" s="19" t="s">
        <v>4952</v>
      </c>
      <c r="K832" s="20"/>
      <c r="L832" s="20">
        <f>LEN(B832)</f>
        <v>5</v>
      </c>
      <c r="M832" s="21" t="str">
        <f>IF(ISNUMBER(SEARCH("-??",B832)), "MÕÕDIK", VLOOKUP(L832,Abiinfo!C:D,2,0))</f>
        <v>MÕÕDIK</v>
      </c>
      <c r="N832" s="9" t="str">
        <f>IF(A832="","",IF(COUNTIF($B:$B,TRIM(A832))=0,"#VANEM puudub",""))</f>
        <v/>
      </c>
      <c r="O832" s="9">
        <f>IF(ISNUMBER(SEARCH("-",B832)),1,0)</f>
        <v>1</v>
      </c>
      <c r="P832" s="9" t="str">
        <f>IF(A832="",
   B832,
   INDEX($P:$P,MATCH(A832,$B:$B,0))&amp; "." &amp; IF(O832=1,"0","1")&amp; "." &amp; B832)</f>
        <v>IY.0.IY-12</v>
      </c>
    </row>
    <row r="833" spans="1:16" x14ac:dyDescent="0.25">
      <c r="A833" s="19" t="s">
        <v>35</v>
      </c>
      <c r="B833" s="19" t="s">
        <v>5892</v>
      </c>
      <c r="C833" s="19"/>
      <c r="D833" s="19" t="s">
        <v>5893</v>
      </c>
      <c r="E833" s="19" t="s">
        <v>241</v>
      </c>
      <c r="F833" s="19"/>
      <c r="G833" s="19"/>
      <c r="H833" s="19" t="s">
        <v>1971</v>
      </c>
      <c r="I833" s="19" t="s">
        <v>1974</v>
      </c>
      <c r="J833" s="19" t="s">
        <v>12</v>
      </c>
      <c r="K833" s="20"/>
      <c r="L833" s="20">
        <f>LEN(B833)</f>
        <v>5</v>
      </c>
      <c r="M833" s="21" t="str">
        <f>IF(ISNUMBER(SEARCH("-??",B833)), "MÕÕDIK", VLOOKUP(L833,Abiinfo!C:D,2,0))</f>
        <v>MÕÕDIK</v>
      </c>
      <c r="N833" s="9" t="str">
        <f>IF(A833="","",IF(COUNTIF($B:$B,TRIM(A833))=0,"#VANEM puudub",""))</f>
        <v/>
      </c>
      <c r="O833" s="9">
        <f>IF(ISNUMBER(SEARCH("-",B833)),1,0)</f>
        <v>1</v>
      </c>
      <c r="P833" s="9" t="str">
        <f>IF(A833="",
   B833,
   INDEX($P:$P,MATCH(A833,$B:$B,0))&amp; "." &amp; IF(O833=1,"0","1")&amp; "." &amp; B833)</f>
        <v>IY.0.IY-16</v>
      </c>
    </row>
    <row r="834" spans="1:16" x14ac:dyDescent="0.25">
      <c r="A834" s="19" t="s">
        <v>35</v>
      </c>
      <c r="B834" s="19" t="s">
        <v>5895</v>
      </c>
      <c r="C834" s="19"/>
      <c r="D834" s="19" t="s">
        <v>5896</v>
      </c>
      <c r="E834" s="19" t="s">
        <v>241</v>
      </c>
      <c r="F834" s="19"/>
      <c r="G834" s="19"/>
      <c r="H834" s="19" t="s">
        <v>1971</v>
      </c>
      <c r="I834" s="19" t="s">
        <v>1974</v>
      </c>
      <c r="J834" s="19" t="s">
        <v>12</v>
      </c>
      <c r="K834" s="20"/>
      <c r="L834" s="20">
        <f>LEN(B834)</f>
        <v>5</v>
      </c>
      <c r="M834" s="21" t="str">
        <f>IF(ISNUMBER(SEARCH("-??",B834)), "MÕÕDIK", VLOOKUP(L834,Abiinfo!C:D,2,0))</f>
        <v>MÕÕDIK</v>
      </c>
      <c r="N834" s="9" t="str">
        <f>IF(A834="","",IF(COUNTIF($B:$B,TRIM(A834))=0,"#VANEM puudub",""))</f>
        <v/>
      </c>
      <c r="O834" s="9">
        <f>IF(ISNUMBER(SEARCH("-",B834)),1,0)</f>
        <v>1</v>
      </c>
      <c r="P834" s="9" t="str">
        <f>IF(A834="",
   B834,
   INDEX($P:$P,MATCH(A834,$B:$B,0))&amp; "." &amp; IF(O834=1,"0","1")&amp; "." &amp; B834)</f>
        <v>IY.0.IY-18</v>
      </c>
    </row>
    <row r="835" spans="1:16" ht="27.6" x14ac:dyDescent="0.25">
      <c r="A835" s="19" t="s">
        <v>35</v>
      </c>
      <c r="B835" s="19" t="s">
        <v>5897</v>
      </c>
      <c r="C835" s="19"/>
      <c r="D835" s="19" t="s">
        <v>5898</v>
      </c>
      <c r="E835" s="19" t="s">
        <v>241</v>
      </c>
      <c r="F835" s="19"/>
      <c r="G835" s="19"/>
      <c r="H835" s="19" t="s">
        <v>1971</v>
      </c>
      <c r="I835" s="19" t="s">
        <v>1974</v>
      </c>
      <c r="J835" s="19" t="s">
        <v>4952</v>
      </c>
      <c r="K835" s="20"/>
      <c r="L835" s="20">
        <f>LEN(B835)</f>
        <v>5</v>
      </c>
      <c r="M835" s="21" t="str">
        <f>IF(ISNUMBER(SEARCH("-??",B835)), "MÕÕDIK", VLOOKUP(L835,Abiinfo!C:D,2,0))</f>
        <v>MÕÕDIK</v>
      </c>
      <c r="N835" s="9" t="str">
        <f>IF(A835="","",IF(COUNTIF($B:$B,TRIM(A835))=0,"#VANEM puudub",""))</f>
        <v/>
      </c>
      <c r="O835" s="9">
        <f>IF(ISNUMBER(SEARCH("-",B835)),1,0)</f>
        <v>1</v>
      </c>
      <c r="P835" s="9" t="str">
        <f>IF(A835="",
   B835,
   INDEX($P:$P,MATCH(A835,$B:$B,0))&amp; "." &amp; IF(O835=1,"0","1")&amp; "." &amp; B835)</f>
        <v>IY.0.IY-19</v>
      </c>
    </row>
    <row r="836" spans="1:16" x14ac:dyDescent="0.25">
      <c r="A836" s="19" t="s">
        <v>35</v>
      </c>
      <c r="B836" s="19" t="s">
        <v>5900</v>
      </c>
      <c r="C836" s="19"/>
      <c r="D836" s="19" t="s">
        <v>5263</v>
      </c>
      <c r="E836" s="19" t="s">
        <v>241</v>
      </c>
      <c r="F836" s="19"/>
      <c r="G836" s="19"/>
      <c r="H836" s="19" t="s">
        <v>1973</v>
      </c>
      <c r="I836" s="19" t="s">
        <v>1974</v>
      </c>
      <c r="J836" s="19" t="s">
        <v>5264</v>
      </c>
      <c r="K836" s="20"/>
      <c r="L836" s="20">
        <f>LEN(B836)</f>
        <v>5</v>
      </c>
      <c r="M836" s="21" t="str">
        <f>IF(ISNUMBER(SEARCH("-??",B836)), "MÕÕDIK", VLOOKUP(L836,Abiinfo!C:D,2,0))</f>
        <v>MÕÕDIK</v>
      </c>
      <c r="N836" s="9" t="str">
        <f>IF(A836="","",IF(COUNTIF($B:$B,TRIM(A836))=0,"#VANEM puudub",""))</f>
        <v/>
      </c>
      <c r="O836" s="9">
        <f>IF(ISNUMBER(SEARCH("-",B836)),1,0)</f>
        <v>1</v>
      </c>
      <c r="P836" s="9" t="str">
        <f>IF(A836="",
   B836,
   INDEX($P:$P,MATCH(A836,$B:$B,0))&amp; "." &amp; IF(O836=1,"0","1")&amp; "." &amp; B836)</f>
        <v>IY.0.IY-23</v>
      </c>
    </row>
    <row r="837" spans="1:16" ht="110.4" x14ac:dyDescent="0.25">
      <c r="A837" s="19" t="s">
        <v>35</v>
      </c>
      <c r="B837" s="19" t="s">
        <v>2010</v>
      </c>
      <c r="C837" s="19" t="s">
        <v>2011</v>
      </c>
      <c r="D837" s="19" t="s">
        <v>6206</v>
      </c>
      <c r="E837" s="19" t="s">
        <v>245</v>
      </c>
      <c r="F837" s="19"/>
      <c r="G837" s="19"/>
      <c r="H837" s="19"/>
      <c r="I837" s="19"/>
      <c r="J837" s="19"/>
      <c r="K837" s="20"/>
      <c r="L837" s="20">
        <f>LEN(B837)</f>
        <v>4</v>
      </c>
      <c r="M837" s="21" t="str">
        <f>IF(ISNUMBER(SEARCH("-??",B837)), "MÕÕDIK", VLOOKUP(L837,Abiinfo!C:D,2,0))</f>
        <v>programm</v>
      </c>
      <c r="N837" s="9" t="str">
        <f>IF(A837="","",IF(COUNTIF($B:$B,TRIM(A837))=0,"#VANEM puudub",""))</f>
        <v/>
      </c>
      <c r="O837" s="9">
        <f>IF(ISNUMBER(SEARCH("-",B837)),1,0)</f>
        <v>0</v>
      </c>
      <c r="P837" s="9" t="str">
        <f>IF(A837="",
   B837,
   INDEX($P:$P,MATCH(A837,$B:$B,0))&amp; "." &amp; IF(O837=1,"0","1")&amp; "." &amp; B837)</f>
        <v>IY.1.IYDA</v>
      </c>
    </row>
    <row r="838" spans="1:16" ht="27.6" x14ac:dyDescent="0.25">
      <c r="A838" s="19" t="s">
        <v>2010</v>
      </c>
      <c r="B838" s="19" t="s">
        <v>2012</v>
      </c>
      <c r="C838" s="19"/>
      <c r="D838" s="19" t="s">
        <v>2013</v>
      </c>
      <c r="E838" s="19" t="s">
        <v>241</v>
      </c>
      <c r="F838" s="19"/>
      <c r="G838" s="19"/>
      <c r="H838" s="19" t="s">
        <v>1971</v>
      </c>
      <c r="I838" s="19" t="s">
        <v>1974</v>
      </c>
      <c r="J838" s="19" t="s">
        <v>4952</v>
      </c>
      <c r="K838" s="20"/>
      <c r="L838" s="20">
        <f>LEN(B838)</f>
        <v>7</v>
      </c>
      <c r="M838" s="21" t="str">
        <f>IF(ISNUMBER(SEARCH("-??",B838)), "MÕÕDIK", VLOOKUP(L838,Abiinfo!C:D,2,0))</f>
        <v>MÕÕDIK</v>
      </c>
      <c r="N838" s="9" t="str">
        <f>IF(A838="","",IF(COUNTIF($B:$B,TRIM(A838))=0,"#VANEM puudub",""))</f>
        <v/>
      </c>
      <c r="O838" s="9">
        <f>IF(ISNUMBER(SEARCH("-",B838)),1,0)</f>
        <v>1</v>
      </c>
      <c r="P838" s="9" t="str">
        <f>IF(A838="",
   B838,
   INDEX($P:$P,MATCH(A838,$B:$B,0))&amp; "." &amp; IF(O838=1,"0","1")&amp; "." &amp; B838)</f>
        <v>IY.1.IYDA.0.IYDA-01</v>
      </c>
    </row>
    <row r="839" spans="1:16" x14ac:dyDescent="0.25">
      <c r="A839" s="19" t="s">
        <v>2010</v>
      </c>
      <c r="B839" s="19" t="s">
        <v>2014</v>
      </c>
      <c r="C839" s="19" t="s">
        <v>2015</v>
      </c>
      <c r="D839" s="19" t="s">
        <v>2016</v>
      </c>
      <c r="E839" s="19" t="s">
        <v>241</v>
      </c>
      <c r="F839" s="19"/>
      <c r="G839" s="19"/>
      <c r="H839" s="19"/>
      <c r="I839" s="19"/>
      <c r="J839" s="19"/>
      <c r="K839" s="20"/>
      <c r="L839" s="20">
        <f>LEN(B839)</f>
        <v>6</v>
      </c>
      <c r="M839" s="21" t="str">
        <f>IF(ISNUMBER(SEARCH("-??",B839)), "MÕÕDIK", VLOOKUP(L839,Abiinfo!C:D,2,0))</f>
        <v>meede</v>
      </c>
      <c r="N839" s="9" t="str">
        <f>IF(A839="","",IF(COUNTIF($B:$B,TRIM(A839))=0,"#VANEM puudub",""))</f>
        <v/>
      </c>
      <c r="O839" s="9">
        <f>IF(ISNUMBER(SEARCH("-",B839)),1,0)</f>
        <v>0</v>
      </c>
      <c r="P839" s="9" t="str">
        <f>IF(A839="",
   B839,
   INDEX($P:$P,MATCH(A839,$B:$B,0))&amp; "." &amp; IF(O839=1,"0","1")&amp; "." &amp; B839)</f>
        <v>IY.1.IYDA.1.IYDA01</v>
      </c>
    </row>
    <row r="840" spans="1:16" ht="55.2" x14ac:dyDescent="0.25">
      <c r="A840" s="19" t="s">
        <v>2014</v>
      </c>
      <c r="B840" s="19" t="s">
        <v>4896</v>
      </c>
      <c r="C840" s="19" t="s">
        <v>5905</v>
      </c>
      <c r="D840" s="19" t="s">
        <v>5906</v>
      </c>
      <c r="E840" s="19" t="s">
        <v>241</v>
      </c>
      <c r="F840" s="19"/>
      <c r="G840" s="19"/>
      <c r="H840" s="19"/>
      <c r="I840" s="19"/>
      <c r="J840" s="19"/>
      <c r="K840" s="20"/>
      <c r="L840" s="20">
        <f>LEN(B840)</f>
        <v>8</v>
      </c>
      <c r="M840" s="21" t="str">
        <f>IF(ISNUMBER(SEARCH("-??",B840)), "MÕÕDIK", VLOOKUP(L840,Abiinfo!C:D,2,0))</f>
        <v>programmi tegevus</v>
      </c>
      <c r="N840" s="9" t="str">
        <f>IF(A840="","",IF(COUNTIF($B:$B,TRIM(A840))=0,"#VANEM puudub",""))</f>
        <v/>
      </c>
      <c r="O840" s="9">
        <f>IF(ISNUMBER(SEARCH("-",B840)),1,0)</f>
        <v>0</v>
      </c>
      <c r="P840" s="9" t="str">
        <f>IF(A840="",
   B840,
   INDEX($P:$P,MATCH(A840,$B:$B,0))&amp; "." &amp; IF(O840=1,"0","1")&amp; "." &amp; B840)</f>
        <v>IY.1.IYDA.1.IYDA01.1.IYDA0103</v>
      </c>
    </row>
    <row r="841" spans="1:16" ht="27.6" x14ac:dyDescent="0.25">
      <c r="A841" s="19" t="s">
        <v>4896</v>
      </c>
      <c r="B841" s="19" t="s">
        <v>5907</v>
      </c>
      <c r="C841" s="19"/>
      <c r="D841" s="19" t="s">
        <v>5898</v>
      </c>
      <c r="E841" s="19" t="s">
        <v>241</v>
      </c>
      <c r="F841" s="19"/>
      <c r="G841" s="19"/>
      <c r="H841" s="19" t="s">
        <v>1971</v>
      </c>
      <c r="I841" s="19" t="s">
        <v>1974</v>
      </c>
      <c r="J841" s="19" t="s">
        <v>4952</v>
      </c>
      <c r="K841" s="20"/>
      <c r="L841" s="20">
        <f>LEN(B841)</f>
        <v>11</v>
      </c>
      <c r="M841" s="21" t="str">
        <f>IF(ISNUMBER(SEARCH("-??",B841)), "MÕÕDIK", VLOOKUP(L841,Abiinfo!C:D,2,0))</f>
        <v>MÕÕDIK</v>
      </c>
      <c r="N841" s="9" t="str">
        <f>IF(A841="","",IF(COUNTIF($B:$B,TRIM(A841))=0,"#VANEM puudub",""))</f>
        <v/>
      </c>
      <c r="O841" s="9">
        <f>IF(ISNUMBER(SEARCH("-",B841)),1,0)</f>
        <v>1</v>
      </c>
      <c r="P841" s="9" t="str">
        <f>IF(A841="",
   B841,
   INDEX($P:$P,MATCH(A841,$B:$B,0))&amp; "." &amp; IF(O841=1,"0","1")&amp; "." &amp; B841)</f>
        <v>IY.1.IYDA.1.IYDA01.1.IYDA0103.0.IYDA0103-02</v>
      </c>
    </row>
    <row r="842" spans="1:16" ht="27.6" x14ac:dyDescent="0.25">
      <c r="A842" s="19" t="s">
        <v>4896</v>
      </c>
      <c r="B842" s="19" t="s">
        <v>5908</v>
      </c>
      <c r="C842" s="19"/>
      <c r="D842" s="19" t="s">
        <v>5894</v>
      </c>
      <c r="E842" s="19" t="s">
        <v>241</v>
      </c>
      <c r="F842" s="19"/>
      <c r="G842" s="19"/>
      <c r="H842" s="19" t="s">
        <v>1973</v>
      </c>
      <c r="I842" s="19" t="s">
        <v>1974</v>
      </c>
      <c r="J842" s="19" t="s">
        <v>4952</v>
      </c>
      <c r="K842" s="20"/>
      <c r="L842" s="20">
        <f>LEN(B842)</f>
        <v>11</v>
      </c>
      <c r="M842" s="21" t="str">
        <f>IF(ISNUMBER(SEARCH("-??",B842)), "MÕÕDIK", VLOOKUP(L842,Abiinfo!C:D,2,0))</f>
        <v>MÕÕDIK</v>
      </c>
      <c r="N842" s="9" t="str">
        <f>IF(A842="","",IF(COUNTIF($B:$B,TRIM(A842))=0,"#VANEM puudub",""))</f>
        <v/>
      </c>
      <c r="O842" s="9">
        <f>IF(ISNUMBER(SEARCH("-",B842)),1,0)</f>
        <v>1</v>
      </c>
      <c r="P842" s="9" t="str">
        <f>IF(A842="",
   B842,
   INDEX($P:$P,MATCH(A842,$B:$B,0))&amp; "." &amp; IF(O842=1,"0","1")&amp; "." &amp; B842)</f>
        <v>IY.1.IYDA.1.IYDA01.1.IYDA0103.0.IYDA0103-03</v>
      </c>
    </row>
    <row r="843" spans="1:16" ht="27.6" x14ac:dyDescent="0.25">
      <c r="A843" s="19" t="s">
        <v>4896</v>
      </c>
      <c r="B843" s="19" t="s">
        <v>2019</v>
      </c>
      <c r="C843" s="19" t="s">
        <v>6359</v>
      </c>
      <c r="D843" s="19" t="s">
        <v>6207</v>
      </c>
      <c r="E843" s="19" t="s">
        <v>241</v>
      </c>
      <c r="F843" s="19"/>
      <c r="G843" s="19"/>
      <c r="H843" s="19"/>
      <c r="I843" s="19"/>
      <c r="J843" s="19"/>
      <c r="K843" s="20"/>
      <c r="L843" s="20">
        <f>LEN(B843)</f>
        <v>10</v>
      </c>
      <c r="M843" s="21" t="str">
        <f>IF(ISNUMBER(SEARCH("-??",B843)), "MÕÕDIK", VLOOKUP(L843,Abiinfo!C:D,2,0))</f>
        <v>teenus</v>
      </c>
      <c r="N843" s="9" t="str">
        <f>IF(A843="","",IF(COUNTIF($B:$B,TRIM(A843))=0,"#VANEM puudub",""))</f>
        <v/>
      </c>
      <c r="O843" s="9">
        <f>IF(ISNUMBER(SEARCH("-",B843)),1,0)</f>
        <v>0</v>
      </c>
      <c r="P843" s="9" t="str">
        <f>IF(A843="",
   B843,
   INDEX($P:$P,MATCH(A843,$B:$B,0))&amp; "." &amp; IF(O843=1,"0","1")&amp; "." &amp; B843)</f>
        <v>IY.1.IYDA.1.IYDA01.1.IYDA0103.1.IYDA010103</v>
      </c>
    </row>
    <row r="844" spans="1:16" ht="27.6" x14ac:dyDescent="0.25">
      <c r="A844" s="19" t="s">
        <v>2019</v>
      </c>
      <c r="B844" s="19" t="s">
        <v>2020</v>
      </c>
      <c r="C844" s="19"/>
      <c r="D844" s="19" t="s">
        <v>5913</v>
      </c>
      <c r="E844" s="19" t="s">
        <v>241</v>
      </c>
      <c r="F844" s="19"/>
      <c r="G844" s="19"/>
      <c r="H844" s="19" t="s">
        <v>1972</v>
      </c>
      <c r="I844" s="19" t="s">
        <v>1974</v>
      </c>
      <c r="J844" s="19" t="s">
        <v>4952</v>
      </c>
      <c r="K844" s="20"/>
      <c r="L844" s="20">
        <f>LEN(B844)</f>
        <v>13</v>
      </c>
      <c r="M844" s="21" t="str">
        <f>IF(ISNUMBER(SEARCH("-??",B844)), "MÕÕDIK", VLOOKUP(L844,Abiinfo!C:D,2,0))</f>
        <v>MÕÕDIK</v>
      </c>
      <c r="N844" s="9" t="str">
        <f>IF(A844="","",IF(COUNTIF($B:$B,TRIM(A844))=0,"#VANEM puudub",""))</f>
        <v/>
      </c>
      <c r="O844" s="9">
        <f>IF(ISNUMBER(SEARCH("-",B844)),1,0)</f>
        <v>1</v>
      </c>
      <c r="P844" s="9" t="str">
        <f>IF(A844="",
   B844,
   INDEX($P:$P,MATCH(A844,$B:$B,0))&amp; "." &amp; IF(O844=1,"0","1")&amp; "." &amp; B844)</f>
        <v>IY.1.IYDA.1.IYDA01.1.IYDA0103.1.IYDA010103.0.IYDA010103-01</v>
      </c>
    </row>
    <row r="845" spans="1:16" ht="41.4" x14ac:dyDescent="0.25">
      <c r="A845" s="19" t="s">
        <v>4896</v>
      </c>
      <c r="B845" s="19" t="s">
        <v>3231</v>
      </c>
      <c r="C845" s="19" t="s">
        <v>6212</v>
      </c>
      <c r="D845" s="19" t="s">
        <v>6213</v>
      </c>
      <c r="E845" s="19" t="s">
        <v>4534</v>
      </c>
      <c r="F845" s="19"/>
      <c r="G845" s="19"/>
      <c r="H845" s="19"/>
      <c r="I845" s="19"/>
      <c r="J845" s="19"/>
      <c r="K845" s="20"/>
      <c r="L845" s="20">
        <f>LEN(B845)</f>
        <v>10</v>
      </c>
      <c r="M845" s="21" t="str">
        <f>IF(ISNUMBER(SEARCH("-??",B845)), "MÕÕDIK", VLOOKUP(L845,Abiinfo!C:D,2,0))</f>
        <v>teenus</v>
      </c>
      <c r="N845" s="9" t="str">
        <f>IF(A845="","",IF(COUNTIF($B:$B,TRIM(A845))=0,"#VANEM puudub",""))</f>
        <v/>
      </c>
      <c r="O845" s="9">
        <f>IF(ISNUMBER(SEARCH("-",B845)),1,0)</f>
        <v>0</v>
      </c>
      <c r="P845" s="9" t="str">
        <f>IF(A845="",
   B845,
   INDEX($P:$P,MATCH(A845,$B:$B,0))&amp; "." &amp; IF(O845=1,"0","1")&amp; "." &amp; B845)</f>
        <v>IY.1.IYDA.1.IYDA01.1.IYDA0103.1.IYDA010225</v>
      </c>
    </row>
    <row r="846" spans="1:16" x14ac:dyDescent="0.25">
      <c r="A846" s="19" t="s">
        <v>3231</v>
      </c>
      <c r="B846" s="19" t="s">
        <v>5912</v>
      </c>
      <c r="C846" s="19"/>
      <c r="D846" s="19" t="s">
        <v>5904</v>
      </c>
      <c r="E846" s="19" t="s">
        <v>4534</v>
      </c>
      <c r="F846" s="19"/>
      <c r="G846" s="19"/>
      <c r="H846" s="19" t="s">
        <v>1971</v>
      </c>
      <c r="I846" s="19" t="s">
        <v>1974</v>
      </c>
      <c r="J846" s="19" t="s">
        <v>2006</v>
      </c>
      <c r="K846" s="20"/>
      <c r="L846" s="20">
        <f>LEN(B846)</f>
        <v>13</v>
      </c>
      <c r="M846" s="21" t="str">
        <f>IF(ISNUMBER(SEARCH("-??",B846)), "MÕÕDIK", VLOOKUP(L846,Abiinfo!C:D,2,0))</f>
        <v>MÕÕDIK</v>
      </c>
      <c r="N846" s="9" t="str">
        <f>IF(A846="","",IF(COUNTIF($B:$B,TRIM(A846))=0,"#VANEM puudub",""))</f>
        <v/>
      </c>
      <c r="O846" s="9">
        <f>IF(ISNUMBER(SEARCH("-",B846)),1,0)</f>
        <v>1</v>
      </c>
      <c r="P846" s="9" t="str">
        <f>IF(A846="",
   B846,
   INDEX($P:$P,MATCH(A846,$B:$B,0))&amp; "." &amp; IF(O846=1,"0","1")&amp; "." &amp; B846)</f>
        <v>IY.1.IYDA.1.IYDA01.1.IYDA0103.1.IYDA010225.0.IYDA010225-04</v>
      </c>
    </row>
    <row r="847" spans="1:16" ht="41.4" x14ac:dyDescent="0.25">
      <c r="A847" s="19" t="s">
        <v>4896</v>
      </c>
      <c r="B847" s="19" t="s">
        <v>4897</v>
      </c>
      <c r="C847" s="19" t="s">
        <v>6216</v>
      </c>
      <c r="D847" s="19" t="s">
        <v>6217</v>
      </c>
      <c r="E847" s="19" t="s">
        <v>4534</v>
      </c>
      <c r="F847" s="19"/>
      <c r="G847" s="19"/>
      <c r="H847" s="19"/>
      <c r="I847" s="19"/>
      <c r="J847" s="19"/>
      <c r="K847" s="20"/>
      <c r="L847" s="20">
        <f>LEN(B847)</f>
        <v>10</v>
      </c>
      <c r="M847" s="21" t="str">
        <f>IF(ISNUMBER(SEARCH("-??",B847)), "MÕÕDIK", VLOOKUP(L847,Abiinfo!C:D,2,0))</f>
        <v>teenus</v>
      </c>
      <c r="N847" s="9" t="str">
        <f>IF(A847="","",IF(COUNTIF($B:$B,TRIM(A847))=0,"#VANEM puudub",""))</f>
        <v/>
      </c>
      <c r="O847" s="9">
        <f>IF(ISNUMBER(SEARCH("-",B847)),1,0)</f>
        <v>0</v>
      </c>
      <c r="P847" s="9" t="str">
        <f>IF(A847="",
   B847,
   INDEX($P:$P,MATCH(A847,$B:$B,0))&amp; "." &amp; IF(O847=1,"0","1")&amp; "." &amp; B847)</f>
        <v>IY.1.IYDA.1.IYDA01.1.IYDA0103.1.IYDA010301</v>
      </c>
    </row>
    <row r="848" spans="1:16" ht="27.6" x14ac:dyDescent="0.25">
      <c r="A848" s="19" t="s">
        <v>4897</v>
      </c>
      <c r="B848" s="19" t="s">
        <v>4898</v>
      </c>
      <c r="C848" s="19"/>
      <c r="D848" s="19" t="s">
        <v>4899</v>
      </c>
      <c r="E848" s="19" t="s">
        <v>4534</v>
      </c>
      <c r="F848" s="19"/>
      <c r="G848" s="19"/>
      <c r="H848" s="19" t="s">
        <v>1972</v>
      </c>
      <c r="I848" s="19" t="s">
        <v>1974</v>
      </c>
      <c r="J848" s="19" t="s">
        <v>2006</v>
      </c>
      <c r="K848" s="20"/>
      <c r="L848" s="20">
        <f>LEN(B848)</f>
        <v>13</v>
      </c>
      <c r="M848" s="21" t="str">
        <f>IF(ISNUMBER(SEARCH("-??",B848)), "MÕÕDIK", VLOOKUP(L848,Abiinfo!C:D,2,0))</f>
        <v>MÕÕDIK</v>
      </c>
      <c r="N848" s="9" t="str">
        <f>IF(A848="","",IF(COUNTIF($B:$B,TRIM(A848))=0,"#VANEM puudub",""))</f>
        <v/>
      </c>
      <c r="O848" s="9">
        <f>IF(ISNUMBER(SEARCH("-",B848)),1,0)</f>
        <v>1</v>
      </c>
      <c r="P848" s="9" t="str">
        <f>IF(A848="",
   B848,
   INDEX($P:$P,MATCH(A848,$B:$B,0))&amp; "." &amp; IF(O848=1,"0","1")&amp; "." &amp; B848)</f>
        <v>IY.1.IYDA.1.IYDA01.1.IYDA0103.1.IYDA010301.0.IYDA010301-01</v>
      </c>
    </row>
    <row r="849" spans="1:19" x14ac:dyDescent="0.25">
      <c r="A849" s="19" t="s">
        <v>2014</v>
      </c>
      <c r="B849" s="19" t="s">
        <v>4900</v>
      </c>
      <c r="C849" s="19" t="s">
        <v>5914</v>
      </c>
      <c r="D849" s="19" t="s">
        <v>5261</v>
      </c>
      <c r="E849" s="19" t="s">
        <v>241</v>
      </c>
      <c r="F849" s="19"/>
      <c r="G849" s="19"/>
      <c r="H849" s="19"/>
      <c r="I849" s="19"/>
      <c r="J849" s="19"/>
      <c r="K849" s="20"/>
      <c r="L849" s="20">
        <f>LEN(B849)</f>
        <v>8</v>
      </c>
      <c r="M849" s="21" t="str">
        <f>IF(ISNUMBER(SEARCH("-??",B849)), "MÕÕDIK", VLOOKUP(L849,Abiinfo!C:D,2,0))</f>
        <v>programmi tegevus</v>
      </c>
      <c r="N849" s="9" t="str">
        <f>IF(A849="","",IF(COUNTIF($B:$B,TRIM(A849))=0,"#VANEM puudub",""))</f>
        <v/>
      </c>
      <c r="O849" s="9">
        <f>IF(ISNUMBER(SEARCH("-",B849)),1,0)</f>
        <v>0</v>
      </c>
      <c r="P849" s="9" t="str">
        <f>IF(A849="",
   B849,
   INDEX($P:$P,MATCH(A849,$B:$B,0))&amp; "." &amp; IF(O849=1,"0","1")&amp; "." &amp; B849)</f>
        <v>IY.1.IYDA.1.IYDA01.1.IYDA0104</v>
      </c>
    </row>
    <row r="850" spans="1:19" x14ac:dyDescent="0.25">
      <c r="A850" s="19" t="s">
        <v>4900</v>
      </c>
      <c r="B850" s="19" t="s">
        <v>4901</v>
      </c>
      <c r="C850" s="19"/>
      <c r="D850" s="19" t="s">
        <v>5329</v>
      </c>
      <c r="E850" s="19" t="s">
        <v>241</v>
      </c>
      <c r="F850" s="19"/>
      <c r="G850" s="19"/>
      <c r="H850" s="19" t="s">
        <v>1972</v>
      </c>
      <c r="I850" s="19" t="s">
        <v>1974</v>
      </c>
      <c r="J850" s="19" t="s">
        <v>2006</v>
      </c>
      <c r="K850" s="20"/>
      <c r="L850" s="20">
        <f>LEN(B850)</f>
        <v>11</v>
      </c>
      <c r="M850" s="21" t="str">
        <f>IF(ISNUMBER(SEARCH("-??",B850)), "MÕÕDIK", VLOOKUP(L850,Abiinfo!C:D,2,0))</f>
        <v>MÕÕDIK</v>
      </c>
      <c r="N850" s="9" t="str">
        <f>IF(A850="","",IF(COUNTIF($B:$B,TRIM(A850))=0,"#VANEM puudub",""))</f>
        <v/>
      </c>
      <c r="O850" s="9">
        <f>IF(ISNUMBER(SEARCH("-",B850)),1,0)</f>
        <v>1</v>
      </c>
      <c r="P850" s="9" t="str">
        <f>IF(A850="",
   B850,
   INDEX($P:$P,MATCH(A850,$B:$B,0))&amp; "." &amp; IF(O850=1,"0","1")&amp; "." &amp; B850)</f>
        <v>IY.1.IYDA.1.IYDA01.1.IYDA0104.0.IYDA0104-01</v>
      </c>
    </row>
    <row r="851" spans="1:19" ht="27.6" x14ac:dyDescent="0.25">
      <c r="A851" s="19" t="s">
        <v>4900</v>
      </c>
      <c r="B851" s="19" t="s">
        <v>5915</v>
      </c>
      <c r="C851" s="19"/>
      <c r="D851" s="19" t="s">
        <v>5916</v>
      </c>
      <c r="E851" s="19" t="s">
        <v>241</v>
      </c>
      <c r="F851" s="19"/>
      <c r="G851" s="19"/>
      <c r="H851" s="19" t="s">
        <v>1972</v>
      </c>
      <c r="I851" s="19" t="s">
        <v>1974</v>
      </c>
      <c r="J851" s="19" t="s">
        <v>4952</v>
      </c>
      <c r="K851" s="20"/>
      <c r="L851" s="20">
        <f>LEN(B851)</f>
        <v>11</v>
      </c>
      <c r="M851" s="21" t="str">
        <f>IF(ISNUMBER(SEARCH("-??",B851)), "MÕÕDIK", VLOOKUP(L851,Abiinfo!C:D,2,0))</f>
        <v>MÕÕDIK</v>
      </c>
      <c r="N851" s="9" t="str">
        <f>IF(A851="","",IF(COUNTIF($B:$B,TRIM(A851))=0,"#VANEM puudub",""))</f>
        <v/>
      </c>
      <c r="O851" s="9">
        <f>IF(ISNUMBER(SEARCH("-",B851)),1,0)</f>
        <v>1</v>
      </c>
      <c r="P851" s="9" t="str">
        <f>IF(A851="",
   B851,
   INDEX($P:$P,MATCH(A851,$B:$B,0))&amp; "." &amp; IF(O851=1,"0","1")&amp; "." &amp; B851)</f>
        <v>IY.1.IYDA.1.IYDA01.1.IYDA0104.0.IYDA0104-02</v>
      </c>
    </row>
    <row r="852" spans="1:19" ht="27.6" x14ac:dyDescent="0.25">
      <c r="A852" s="19" t="s">
        <v>2021</v>
      </c>
      <c r="B852" s="19" t="s">
        <v>2022</v>
      </c>
      <c r="C852" s="19"/>
      <c r="D852" s="19" t="s">
        <v>5911</v>
      </c>
      <c r="E852" s="19" t="s">
        <v>241</v>
      </c>
      <c r="F852" s="19"/>
      <c r="G852" s="19"/>
      <c r="H852" s="19" t="s">
        <v>1972</v>
      </c>
      <c r="I852" s="19" t="s">
        <v>1974</v>
      </c>
      <c r="J852" s="19" t="s">
        <v>4952</v>
      </c>
      <c r="K852" s="20"/>
      <c r="L852" s="20">
        <f>LEN(B852)</f>
        <v>13</v>
      </c>
      <c r="M852" s="21" t="str">
        <f>IF(ISNUMBER(SEARCH("-??",B852)), "MÕÕDIK", VLOOKUP(L852,Abiinfo!C:D,2,0))</f>
        <v>MÕÕDIK</v>
      </c>
      <c r="N852" s="9" t="str">
        <f>IF(A852="","",IF(COUNTIF($B:$B,TRIM(A852))=0,"#VANEM puudub",""))</f>
        <v>#VANEM puudub</v>
      </c>
      <c r="O852" s="9">
        <f>IF(ISNUMBER(SEARCH("-",B852)),1,0)</f>
        <v>1</v>
      </c>
      <c r="P852" s="9" t="e">
        <f>IF(A852="",
   B852,
   INDEX($P:$P,MATCH(A852,$B:$B,0))&amp; "." &amp; IF(O852=1,"0","1")&amp; "." &amp; B852)</f>
        <v>#N/A</v>
      </c>
    </row>
    <row r="853" spans="1:19" s="15" customFormat="1" ht="27.6" x14ac:dyDescent="0.3">
      <c r="A853" s="19" t="s">
        <v>4900</v>
      </c>
      <c r="B853" s="19" t="s">
        <v>2023</v>
      </c>
      <c r="C853" s="19" t="s">
        <v>6210</v>
      </c>
      <c r="D853" s="19" t="s">
        <v>6211</v>
      </c>
      <c r="E853" s="19" t="s">
        <v>4534</v>
      </c>
      <c r="F853" s="19"/>
      <c r="G853" s="19"/>
      <c r="H853" s="19"/>
      <c r="I853" s="19"/>
      <c r="J853" s="19"/>
      <c r="K853" s="20"/>
      <c r="L853" s="20">
        <f>LEN(B853)</f>
        <v>10</v>
      </c>
      <c r="M853" s="21" t="str">
        <f>IF(ISNUMBER(SEARCH("-??",B853)), "MÕÕDIK", VLOOKUP(L853,Abiinfo!C:D,2,0))</f>
        <v>teenus</v>
      </c>
      <c r="N853" s="9" t="str">
        <f>IF(A853="","",IF(COUNTIF($B:$B,TRIM(A853))=0,"#VANEM puudub",""))</f>
        <v/>
      </c>
      <c r="O853" s="9">
        <f>IF(ISNUMBER(SEARCH("-",B853)),1,0)</f>
        <v>0</v>
      </c>
      <c r="P853" s="9" t="str">
        <f>IF(A853="",
   B853,
   INDEX($P:$P,MATCH(A853,$B:$B,0))&amp; "." &amp; IF(O853=1,"0","1")&amp; "." &amp; B853)</f>
        <v>IY.1.IYDA.1.IYDA01.1.IYDA0104.1.IYDA010209</v>
      </c>
      <c r="Q853" s="18"/>
      <c r="R853" s="18"/>
      <c r="S853" s="18"/>
    </row>
    <row r="854" spans="1:19" x14ac:dyDescent="0.25">
      <c r="A854" s="19" t="s">
        <v>2023</v>
      </c>
      <c r="B854" s="19" t="s">
        <v>5919</v>
      </c>
      <c r="C854" s="19"/>
      <c r="D854" s="19" t="s">
        <v>5904</v>
      </c>
      <c r="E854" s="19" t="s">
        <v>4534</v>
      </c>
      <c r="F854" s="19"/>
      <c r="G854" s="19"/>
      <c r="H854" s="19" t="s">
        <v>1971</v>
      </c>
      <c r="I854" s="19" t="s">
        <v>1974</v>
      </c>
      <c r="J854" s="19" t="s">
        <v>2006</v>
      </c>
      <c r="K854" s="20"/>
      <c r="L854" s="20">
        <f>LEN(B854)</f>
        <v>13</v>
      </c>
      <c r="M854" s="21" t="str">
        <f>IF(ISNUMBER(SEARCH("-??",B854)), "MÕÕDIK", VLOOKUP(L854,Abiinfo!C:D,2,0))</f>
        <v>MÕÕDIK</v>
      </c>
      <c r="N854" s="9" t="str">
        <f>IF(A854="","",IF(COUNTIF($B:$B,TRIM(A854))=0,"#VANEM puudub",""))</f>
        <v/>
      </c>
      <c r="O854" s="9">
        <f>IF(ISNUMBER(SEARCH("-",B854)),1,0)</f>
        <v>1</v>
      </c>
      <c r="P854" s="9" t="str">
        <f>IF(A854="",
   B854,
   INDEX($P:$P,MATCH(A854,$B:$B,0))&amp; "." &amp; IF(O854=1,"0","1")&amp; "." &amp; B854)</f>
        <v>IY.1.IYDA.1.IYDA01.1.IYDA0104.1.IYDA010209.0.IYDA010209-03</v>
      </c>
    </row>
    <row r="855" spans="1:19" ht="27.6" x14ac:dyDescent="0.25">
      <c r="A855" s="19" t="s">
        <v>4900</v>
      </c>
      <c r="B855" s="19" t="s">
        <v>3230</v>
      </c>
      <c r="C855" s="19" t="s">
        <v>6214</v>
      </c>
      <c r="D855" s="19" t="s">
        <v>6215</v>
      </c>
      <c r="E855" s="19" t="s">
        <v>4534</v>
      </c>
      <c r="F855" s="19"/>
      <c r="G855" s="19"/>
      <c r="H855" s="19"/>
      <c r="I855" s="19"/>
      <c r="J855" s="19"/>
      <c r="K855" s="20"/>
      <c r="L855" s="20">
        <f>LEN(B855)</f>
        <v>10</v>
      </c>
      <c r="M855" s="21" t="str">
        <f>IF(ISNUMBER(SEARCH("-??",B855)), "MÕÕDIK", VLOOKUP(L855,Abiinfo!C:D,2,0))</f>
        <v>teenus</v>
      </c>
      <c r="N855" s="9" t="str">
        <f>IF(A855="","",IF(COUNTIF($B:$B,TRIM(A855))=0,"#VANEM puudub",""))</f>
        <v/>
      </c>
      <c r="O855" s="9">
        <f>IF(ISNUMBER(SEARCH("-",B855)),1,0)</f>
        <v>0</v>
      </c>
      <c r="P855" s="9" t="str">
        <f>IF(A855="",
   B855,
   INDEX($P:$P,MATCH(A855,$B:$B,0))&amp; "." &amp; IF(O855=1,"0","1")&amp; "." &amp; B855)</f>
        <v>IY.1.IYDA.1.IYDA01.1.IYDA0104.1.IYDA010227</v>
      </c>
    </row>
    <row r="856" spans="1:19" ht="13.8" customHeight="1" x14ac:dyDescent="0.3">
      <c r="A856" s="19" t="s">
        <v>3230</v>
      </c>
      <c r="B856" s="19" t="s">
        <v>5918</v>
      </c>
      <c r="C856" s="19"/>
      <c r="D856" s="19" t="s">
        <v>5904</v>
      </c>
      <c r="E856" s="19" t="s">
        <v>4534</v>
      </c>
      <c r="F856" s="19"/>
      <c r="G856" s="19"/>
      <c r="H856" s="19" t="s">
        <v>1971</v>
      </c>
      <c r="I856" s="19" t="s">
        <v>1974</v>
      </c>
      <c r="J856" s="19" t="s">
        <v>2006</v>
      </c>
      <c r="K856" s="20"/>
      <c r="L856" s="20">
        <f>LEN(B856)</f>
        <v>13</v>
      </c>
      <c r="M856" s="21" t="str">
        <f>IF(ISNUMBER(SEARCH("-??",B856)), "MÕÕDIK", VLOOKUP(L856,Abiinfo!C:D,2,0))</f>
        <v>MÕÕDIK</v>
      </c>
      <c r="N856" s="18" t="str">
        <f>IF(A856="","",IF(COUNTIF($B:$B,TRIM(A856))=0,"#VANEM puudub",""))</f>
        <v/>
      </c>
      <c r="O856" s="18">
        <f>IF(ISNUMBER(SEARCH("-",B856)),1,0)</f>
        <v>1</v>
      </c>
      <c r="P856" s="18" t="str">
        <f>IF(A856="",
   B856,
   INDEX($P:$P,MATCH(A856,$B:$B,0))&amp; "." &amp; IF(O856=1,"0","1")&amp; "." &amp; B856)</f>
        <v>IY.1.IYDA.1.IYDA01.1.IYDA0104.1.IYDA010227.0.IYDA010227-01</v>
      </c>
    </row>
    <row r="857" spans="1:19" ht="55.2" x14ac:dyDescent="0.25">
      <c r="A857" s="19" t="s">
        <v>4900</v>
      </c>
      <c r="B857" s="19" t="s">
        <v>4902</v>
      </c>
      <c r="C857" s="19" t="s">
        <v>6218</v>
      </c>
      <c r="D857" s="19" t="s">
        <v>6219</v>
      </c>
      <c r="E857" s="19" t="s">
        <v>241</v>
      </c>
      <c r="F857" s="19"/>
      <c r="G857" s="19"/>
      <c r="H857" s="19"/>
      <c r="I857" s="19"/>
      <c r="J857" s="19"/>
      <c r="K857" s="20"/>
      <c r="L857" s="20">
        <f>LEN(B857)</f>
        <v>10</v>
      </c>
      <c r="M857" s="21" t="str">
        <f>IF(ISNUMBER(SEARCH("-??",B857)), "MÕÕDIK", VLOOKUP(L857,Abiinfo!C:D,2,0))</f>
        <v>teenus</v>
      </c>
      <c r="N857" s="9" t="str">
        <f>IF(A857="","",IF(COUNTIF($B:$B,TRIM(A857))=0,"#VANEM puudub",""))</f>
        <v/>
      </c>
      <c r="O857" s="9">
        <f>IF(ISNUMBER(SEARCH("-",B857)),1,0)</f>
        <v>0</v>
      </c>
      <c r="P857" s="9" t="str">
        <f>IF(A857="",
   B857,
   INDEX($P:$P,MATCH(A857,$B:$B,0))&amp; "." &amp; IF(O857=1,"0","1")&amp; "." &amp; B857)</f>
        <v>IY.1.IYDA.1.IYDA01.1.IYDA0104.1.IYDA010401</v>
      </c>
    </row>
    <row r="858" spans="1:19" ht="27.6" x14ac:dyDescent="0.25">
      <c r="A858" s="19" t="s">
        <v>4900</v>
      </c>
      <c r="B858" s="19" t="s">
        <v>4903</v>
      </c>
      <c r="C858" s="19" t="s">
        <v>6220</v>
      </c>
      <c r="D858" s="19" t="s">
        <v>6221</v>
      </c>
      <c r="E858" s="19" t="s">
        <v>4534</v>
      </c>
      <c r="F858" s="19"/>
      <c r="G858" s="19"/>
      <c r="H858" s="19"/>
      <c r="I858" s="19"/>
      <c r="J858" s="19"/>
      <c r="K858" s="20"/>
      <c r="L858" s="20">
        <f>LEN(B858)</f>
        <v>10</v>
      </c>
      <c r="M858" s="21" t="str">
        <f>IF(ISNUMBER(SEARCH("-??",B858)), "MÕÕDIK", VLOOKUP(L858,Abiinfo!C:D,2,0))</f>
        <v>teenus</v>
      </c>
      <c r="N858" s="9" t="str">
        <f>IF(A858="","",IF(COUNTIF($B:$B,TRIM(A858))=0,"#VANEM puudub",""))</f>
        <v/>
      </c>
      <c r="O858" s="9">
        <f>IF(ISNUMBER(SEARCH("-",B858)),1,0)</f>
        <v>0</v>
      </c>
      <c r="P858" s="9" t="str">
        <f>IF(A858="",
   B858,
   INDEX($P:$P,MATCH(A858,$B:$B,0))&amp; "." &amp; IF(O858=1,"0","1")&amp; "." &amp; B858)</f>
        <v>IY.1.IYDA.1.IYDA01.1.IYDA0104.1.IYDA010402</v>
      </c>
    </row>
    <row r="859" spans="1:19" x14ac:dyDescent="0.25">
      <c r="A859" s="19" t="s">
        <v>4903</v>
      </c>
      <c r="B859" s="19" t="s">
        <v>5917</v>
      </c>
      <c r="C859" s="19"/>
      <c r="D859" s="19" t="s">
        <v>5904</v>
      </c>
      <c r="E859" s="19" t="s">
        <v>4534</v>
      </c>
      <c r="F859" s="19"/>
      <c r="G859" s="19"/>
      <c r="H859" s="19" t="s">
        <v>1971</v>
      </c>
      <c r="I859" s="19" t="s">
        <v>1974</v>
      </c>
      <c r="J859" s="19" t="s">
        <v>2006</v>
      </c>
      <c r="K859" s="20"/>
      <c r="L859" s="20">
        <f>LEN(B859)</f>
        <v>13</v>
      </c>
      <c r="M859" s="21" t="str">
        <f>IF(ISNUMBER(SEARCH("-??",B859)), "MÕÕDIK", VLOOKUP(L859,Abiinfo!C:D,2,0))</f>
        <v>MÕÕDIK</v>
      </c>
      <c r="N859" s="9" t="str">
        <f>IF(A859="","",IF(COUNTIF($B:$B,TRIM(A859))=0,"#VANEM puudub",""))</f>
        <v/>
      </c>
      <c r="O859" s="9">
        <f>IF(ISNUMBER(SEARCH("-",B859)),1,0)</f>
        <v>1</v>
      </c>
      <c r="P859" s="9" t="str">
        <f>IF(A859="",
   B859,
   INDEX($P:$P,MATCH(A859,$B:$B,0))&amp; "." &amp; IF(O859=1,"0","1")&amp; "." &amp; B859)</f>
        <v>IY.1.IYDA.1.IYDA01.1.IYDA0104.1.IYDA010402.0.IYDA010402-04</v>
      </c>
    </row>
    <row r="860" spans="1:19" ht="55.2" x14ac:dyDescent="0.25">
      <c r="A860" s="19" t="s">
        <v>4900</v>
      </c>
      <c r="B860" s="19" t="s">
        <v>6233</v>
      </c>
      <c r="C860" s="19" t="s">
        <v>6234</v>
      </c>
      <c r="D860" s="19" t="s">
        <v>6235</v>
      </c>
      <c r="E860" s="19" t="s">
        <v>4534</v>
      </c>
      <c r="F860" s="19"/>
      <c r="G860" s="19"/>
      <c r="H860" s="19"/>
      <c r="I860" s="19"/>
      <c r="J860" s="19"/>
      <c r="K860" s="20"/>
      <c r="L860" s="20">
        <f>LEN(B860)</f>
        <v>10</v>
      </c>
      <c r="M860" s="21" t="str">
        <f>IF(ISNUMBER(SEARCH("-??",B860)), "MÕÕDIK", VLOOKUP(L860,Abiinfo!C:D,2,0))</f>
        <v>teenus</v>
      </c>
      <c r="N860" s="9" t="str">
        <f>IF(A860="","",IF(COUNTIF($B:$B,TRIM(A860))=0,"#VANEM puudub",""))</f>
        <v/>
      </c>
      <c r="O860" s="9">
        <f>IF(ISNUMBER(SEARCH("-",B860)),1,0)</f>
        <v>0</v>
      </c>
      <c r="P860" s="9" t="str">
        <f>IF(A860="",
   B860,
   INDEX($P:$P,MATCH(A860,$B:$B,0))&amp; "." &amp; IF(O860=1,"0","1")&amp; "." &amp; B860)</f>
        <v>IY.1.IYDA.1.IYDA01.1.IYDA0104.1.IYDA010405</v>
      </c>
    </row>
    <row r="861" spans="1:19" x14ac:dyDescent="0.25">
      <c r="A861" s="19" t="s">
        <v>6233</v>
      </c>
      <c r="B861" s="19" t="s">
        <v>6236</v>
      </c>
      <c r="C861" s="19"/>
      <c r="D861" s="19" t="s">
        <v>5904</v>
      </c>
      <c r="E861" s="19" t="s">
        <v>4534</v>
      </c>
      <c r="F861" s="19"/>
      <c r="G861" s="19"/>
      <c r="H861" s="19" t="s">
        <v>1971</v>
      </c>
      <c r="I861" s="19" t="s">
        <v>1974</v>
      </c>
      <c r="J861" s="19" t="s">
        <v>2006</v>
      </c>
      <c r="K861" s="20"/>
      <c r="L861" s="20">
        <f>LEN(B861)</f>
        <v>13</v>
      </c>
      <c r="M861" s="21" t="str">
        <f>IF(ISNUMBER(SEARCH("-??",B861)), "MÕÕDIK", VLOOKUP(L861,Abiinfo!C:D,2,0))</f>
        <v>MÕÕDIK</v>
      </c>
      <c r="N861" s="9" t="str">
        <f>IF(A861="","",IF(COUNTIF($B:$B,TRIM(A861))=0,"#VANEM puudub",""))</f>
        <v/>
      </c>
      <c r="O861" s="9">
        <f>IF(ISNUMBER(SEARCH("-",B861)),1,0)</f>
        <v>1</v>
      </c>
      <c r="P861" s="9" t="str">
        <f>IF(A861="",
   B861,
   INDEX($P:$P,MATCH(A861,$B:$B,0))&amp; "." &amp; IF(O861=1,"0","1")&amp; "." &amp; B861)</f>
        <v>IY.1.IYDA.1.IYDA01.1.IYDA0104.1.IYDA010405.0.IYDA010405-01</v>
      </c>
    </row>
    <row r="862" spans="1:19" ht="82.8" x14ac:dyDescent="0.25">
      <c r="A862" s="19" t="s">
        <v>4900</v>
      </c>
      <c r="B862" s="19" t="s">
        <v>6237</v>
      </c>
      <c r="C862" s="19" t="s">
        <v>6239</v>
      </c>
      <c r="D862" s="19" t="s">
        <v>6240</v>
      </c>
      <c r="E862" s="19" t="s">
        <v>4534</v>
      </c>
      <c r="F862" s="19"/>
      <c r="G862" s="19"/>
      <c r="H862" s="19"/>
      <c r="I862" s="19"/>
      <c r="J862" s="19"/>
      <c r="K862" s="20"/>
      <c r="L862" s="20">
        <f>LEN(B862)</f>
        <v>10</v>
      </c>
      <c r="M862" s="21" t="str">
        <f>IF(ISNUMBER(SEARCH("-??",B862)), "MÕÕDIK", VLOOKUP(L862,Abiinfo!C:D,2,0))</f>
        <v>teenus</v>
      </c>
      <c r="N862" s="9" t="str">
        <f>IF(A862="","",IF(COUNTIF($B:$B,TRIM(A862))=0,"#VANEM puudub",""))</f>
        <v/>
      </c>
      <c r="O862" s="9">
        <f>IF(ISNUMBER(SEARCH("-",B862)),1,0)</f>
        <v>0</v>
      </c>
      <c r="P862" s="9" t="str">
        <f>IF(A862="",
   B862,
   INDEX($P:$P,MATCH(A862,$B:$B,0))&amp; "." &amp; IF(O862=1,"0","1")&amp; "." &amp; B862)</f>
        <v>IY.1.IYDA.1.IYDA01.1.IYDA0104.1.IYDA010406</v>
      </c>
    </row>
    <row r="863" spans="1:19" x14ac:dyDescent="0.25">
      <c r="A863" s="19" t="s">
        <v>6237</v>
      </c>
      <c r="B863" s="19" t="s">
        <v>6242</v>
      </c>
      <c r="C863" s="19"/>
      <c r="D863" s="19" t="s">
        <v>4906</v>
      </c>
      <c r="E863" s="19" t="s">
        <v>4534</v>
      </c>
      <c r="F863" s="19"/>
      <c r="G863" s="19"/>
      <c r="H863" s="19" t="s">
        <v>1970</v>
      </c>
      <c r="I863" s="19"/>
      <c r="J863" s="19" t="s">
        <v>2006</v>
      </c>
      <c r="K863" s="20"/>
      <c r="L863" s="20">
        <f>LEN(B863)</f>
        <v>13</v>
      </c>
      <c r="M863" s="21" t="str">
        <f>IF(ISNUMBER(SEARCH("-??",B863)), "MÕÕDIK", VLOOKUP(L863,Abiinfo!C:D,2,0))</f>
        <v>MÕÕDIK</v>
      </c>
      <c r="N863" s="9" t="str">
        <f>IF(A863="","",IF(COUNTIF($B:$B,TRIM(A863))=0,"#VANEM puudub",""))</f>
        <v/>
      </c>
      <c r="O863" s="9">
        <f>IF(ISNUMBER(SEARCH("-",B863)),1,0)</f>
        <v>1</v>
      </c>
      <c r="P863" s="9" t="str">
        <f>IF(A863="",
   B863,
   INDEX($P:$P,MATCH(A863,$B:$B,0))&amp; "." &amp; IF(O863=1,"0","1")&amp; "." &amp; B863)</f>
        <v>IY.1.IYDA.1.IYDA01.1.IYDA0104.1.IYDA010406.0.IYDA010406-01</v>
      </c>
    </row>
    <row r="864" spans="1:19" x14ac:dyDescent="0.25">
      <c r="A864" s="19" t="s">
        <v>6237</v>
      </c>
      <c r="B864" s="19" t="s">
        <v>6238</v>
      </c>
      <c r="C864" s="19"/>
      <c r="D864" s="19" t="s">
        <v>4904</v>
      </c>
      <c r="E864" s="19" t="s">
        <v>4534</v>
      </c>
      <c r="F864" s="19"/>
      <c r="G864" s="19"/>
      <c r="H864" s="19" t="s">
        <v>1971</v>
      </c>
      <c r="I864" s="19" t="s">
        <v>1974</v>
      </c>
      <c r="J864" s="19" t="s">
        <v>2006</v>
      </c>
      <c r="K864" s="20"/>
      <c r="L864" s="20">
        <f>LEN(B864)</f>
        <v>13</v>
      </c>
      <c r="M864" s="21" t="str">
        <f>IF(ISNUMBER(SEARCH("-??",B864)), "MÕÕDIK", VLOOKUP(L864,Abiinfo!C:D,2,0))</f>
        <v>MÕÕDIK</v>
      </c>
      <c r="N864" s="9" t="str">
        <f>IF(A864="","",IF(COUNTIF($B:$B,TRIM(A864))=0,"#VANEM puudub",""))</f>
        <v/>
      </c>
      <c r="O864" s="9">
        <f>IF(ISNUMBER(SEARCH("-",B864)),1,0)</f>
        <v>1</v>
      </c>
      <c r="P864" s="9" t="str">
        <f>IF(A864="",
   B864,
   INDEX($P:$P,MATCH(A864,$B:$B,0))&amp; "." &amp; IF(O864=1,"0","1")&amp; "." &amp; B864)</f>
        <v>IY.1.IYDA.1.IYDA01.1.IYDA0104.1.IYDA010406.0.IYDA010406-02</v>
      </c>
    </row>
    <row r="865" spans="1:16" ht="27.6" x14ac:dyDescent="0.25">
      <c r="A865" s="19" t="s">
        <v>6237</v>
      </c>
      <c r="B865" s="19" t="s">
        <v>6241</v>
      </c>
      <c r="C865" s="19"/>
      <c r="D865" s="19" t="s">
        <v>4905</v>
      </c>
      <c r="E865" s="19" t="s">
        <v>4534</v>
      </c>
      <c r="F865" s="19"/>
      <c r="G865" s="19"/>
      <c r="H865" s="19" t="s">
        <v>1972</v>
      </c>
      <c r="I865" s="19" t="s">
        <v>1974</v>
      </c>
      <c r="J865" s="19" t="s">
        <v>2006</v>
      </c>
      <c r="K865" s="20"/>
      <c r="L865" s="20">
        <f>LEN(B865)</f>
        <v>13</v>
      </c>
      <c r="M865" s="21" t="str">
        <f>IF(ISNUMBER(SEARCH("-??",B865)), "MÕÕDIK", VLOOKUP(L865,Abiinfo!C:D,2,0))</f>
        <v>MÕÕDIK</v>
      </c>
      <c r="N865" s="9" t="str">
        <f>IF(A865="","",IF(COUNTIF($B:$B,TRIM(A865))=0,"#VANEM puudub",""))</f>
        <v/>
      </c>
      <c r="O865" s="9">
        <f>IF(ISNUMBER(SEARCH("-",B865)),1,0)</f>
        <v>1</v>
      </c>
      <c r="P865" s="9" t="str">
        <f>IF(A865="",
   B865,
   INDEX($P:$P,MATCH(A865,$B:$B,0))&amp; "." &amp; IF(O865=1,"0","1")&amp; "." &amp; B865)</f>
        <v>IY.1.IYDA.1.IYDA01.1.IYDA0104.1.IYDA010406.0.IYDA010406-03</v>
      </c>
    </row>
    <row r="866" spans="1:16" ht="96.6" x14ac:dyDescent="0.25">
      <c r="A866" s="19" t="s">
        <v>2014</v>
      </c>
      <c r="B866" s="19" t="s">
        <v>4907</v>
      </c>
      <c r="C866" s="19" t="s">
        <v>5920</v>
      </c>
      <c r="D866" s="19" t="s">
        <v>6222</v>
      </c>
      <c r="E866" s="19" t="s">
        <v>241</v>
      </c>
      <c r="F866" s="19"/>
      <c r="G866" s="19"/>
      <c r="H866" s="19"/>
      <c r="I866" s="19"/>
      <c r="J866" s="19"/>
      <c r="K866" s="20"/>
      <c r="L866" s="20">
        <f>LEN(B866)</f>
        <v>8</v>
      </c>
      <c r="M866" s="21" t="str">
        <f>IF(ISNUMBER(SEARCH("-??",B866)), "MÕÕDIK", VLOOKUP(L866,Abiinfo!C:D,2,0))</f>
        <v>programmi tegevus</v>
      </c>
      <c r="N866" s="9" t="str">
        <f>IF(A866="","",IF(COUNTIF($B:$B,TRIM(A866))=0,"#VANEM puudub",""))</f>
        <v/>
      </c>
      <c r="O866" s="9">
        <f>IF(ISNUMBER(SEARCH("-",B866)),1,0)</f>
        <v>0</v>
      </c>
      <c r="P866" s="9" t="str">
        <f>IF(A866="",
   B866,
   INDEX($P:$P,MATCH(A866,$B:$B,0))&amp; "." &amp; IF(O866=1,"0","1")&amp; "." &amp; B866)</f>
        <v>IY.1.IYDA.1.IYDA01.1.IYDA0105</v>
      </c>
    </row>
    <row r="867" spans="1:16" ht="27.6" x14ac:dyDescent="0.25">
      <c r="A867" s="19" t="s">
        <v>4907</v>
      </c>
      <c r="B867" s="19" t="s">
        <v>5909</v>
      </c>
      <c r="C867" s="19"/>
      <c r="D867" s="19" t="s">
        <v>5910</v>
      </c>
      <c r="E867" s="19" t="s">
        <v>241</v>
      </c>
      <c r="F867" s="19"/>
      <c r="G867" s="19"/>
      <c r="H867" s="19" t="s">
        <v>1971</v>
      </c>
      <c r="I867" s="19" t="s">
        <v>1974</v>
      </c>
      <c r="J867" s="19" t="s">
        <v>4952</v>
      </c>
      <c r="K867" s="20"/>
      <c r="L867" s="20">
        <f>LEN(B867)</f>
        <v>11</v>
      </c>
      <c r="M867" s="21" t="str">
        <f>IF(ISNUMBER(SEARCH("-??",B867)), "MÕÕDIK", VLOOKUP(L867,Abiinfo!C:D,2,0))</f>
        <v>MÕÕDIK</v>
      </c>
      <c r="N867" s="9" t="str">
        <f>IF(A867="","",IF(COUNTIF($B:$B,TRIM(A867))=0,"#VANEM puudub",""))</f>
        <v/>
      </c>
      <c r="O867" s="9">
        <f>IF(ISNUMBER(SEARCH("-",B867)),1,0)</f>
        <v>1</v>
      </c>
      <c r="P867" s="9" t="str">
        <f>IF(A867="",
   B867,
   INDEX($P:$P,MATCH(A867,$B:$B,0))&amp; "." &amp; IF(O867=1,"0","1")&amp; "." &amp; B867)</f>
        <v>IY.1.IYDA.1.IYDA01.1.IYDA0105.0.IYDA0105-01</v>
      </c>
    </row>
    <row r="868" spans="1:16" ht="96.6" x14ac:dyDescent="0.25">
      <c r="A868" s="19" t="s">
        <v>4907</v>
      </c>
      <c r="B868" s="19" t="s">
        <v>2017</v>
      </c>
      <c r="C868" s="19" t="s">
        <v>6357</v>
      </c>
      <c r="D868" s="19" t="s">
        <v>6358</v>
      </c>
      <c r="E868" s="19" t="s">
        <v>241</v>
      </c>
      <c r="F868" s="19"/>
      <c r="G868" s="19"/>
      <c r="H868" s="19"/>
      <c r="I868" s="19"/>
      <c r="J868" s="19"/>
      <c r="K868" s="20"/>
      <c r="L868" s="20">
        <f>LEN(B868)</f>
        <v>10</v>
      </c>
      <c r="M868" s="21" t="str">
        <f>IF(ISNUMBER(SEARCH("-??",B868)), "MÕÕDIK", VLOOKUP(L868,Abiinfo!C:D,2,0))</f>
        <v>teenus</v>
      </c>
      <c r="N868" s="9" t="str">
        <f>IF(A868="","",IF(COUNTIF($B:$B,TRIM(A868))=0,"#VANEM puudub",""))</f>
        <v/>
      </c>
      <c r="O868" s="9">
        <f>IF(ISNUMBER(SEARCH("-",B868)),1,0)</f>
        <v>0</v>
      </c>
      <c r="P868" s="9" t="str">
        <f>IF(A868="",
   B868,
   INDEX($P:$P,MATCH(A868,$B:$B,0))&amp; "." &amp; IF(O868=1,"0","1")&amp; "." &amp; B868)</f>
        <v>IY.1.IYDA.1.IYDA01.1.IYDA0105.1.IYDA010101</v>
      </c>
    </row>
    <row r="869" spans="1:16" ht="27.6" x14ac:dyDescent="0.25">
      <c r="A869" s="19" t="s">
        <v>2017</v>
      </c>
      <c r="B869" s="19" t="s">
        <v>2018</v>
      </c>
      <c r="C869" s="19"/>
      <c r="D869" s="19" t="s">
        <v>5901</v>
      </c>
      <c r="E869" s="19" t="s">
        <v>241</v>
      </c>
      <c r="F869" s="19"/>
      <c r="G869" s="19"/>
      <c r="H869" s="19" t="s">
        <v>1972</v>
      </c>
      <c r="I869" s="19" t="s">
        <v>1974</v>
      </c>
      <c r="J869" s="19" t="s">
        <v>4952</v>
      </c>
      <c r="K869" s="20"/>
      <c r="L869" s="20">
        <f>LEN(B869)</f>
        <v>13</v>
      </c>
      <c r="M869" s="21" t="str">
        <f>IF(ISNUMBER(SEARCH("-??",B869)), "MÕÕDIK", VLOOKUP(L869,Abiinfo!C:D,2,0))</f>
        <v>MÕÕDIK</v>
      </c>
      <c r="N869" s="9" t="str">
        <f>IF(A869="","",IF(COUNTIF($B:$B,TRIM(A869))=0,"#VANEM puudub",""))</f>
        <v/>
      </c>
      <c r="O869" s="9">
        <f>IF(ISNUMBER(SEARCH("-",B869)),1,0)</f>
        <v>1</v>
      </c>
      <c r="P869" s="9" t="str">
        <f>IF(A869="",
   B869,
   INDEX($P:$P,MATCH(A869,$B:$B,0))&amp; "." &amp; IF(O869=1,"0","1")&amp; "." &amp; B869)</f>
        <v>IY.1.IYDA.1.IYDA01.1.IYDA0105.1.IYDA010101.0.IYDA010101-01</v>
      </c>
    </row>
    <row r="870" spans="1:16" x14ac:dyDescent="0.25">
      <c r="A870" s="19" t="s">
        <v>2017</v>
      </c>
      <c r="B870" s="19" t="s">
        <v>5902</v>
      </c>
      <c r="C870" s="19"/>
      <c r="D870" s="19" t="s">
        <v>5903</v>
      </c>
      <c r="E870" s="19" t="s">
        <v>241</v>
      </c>
      <c r="F870" s="19"/>
      <c r="G870" s="19"/>
      <c r="H870" s="19"/>
      <c r="I870" s="19"/>
      <c r="J870" s="19"/>
      <c r="K870" s="20"/>
      <c r="L870" s="20">
        <f>LEN(B870)</f>
        <v>13</v>
      </c>
      <c r="M870" s="21" t="str">
        <f>IF(ISNUMBER(SEARCH("-??",B870)), "MÕÕDIK", VLOOKUP(L870,Abiinfo!C:D,2,0))</f>
        <v>MÕÕDIK</v>
      </c>
      <c r="N870" s="9" t="str">
        <f>IF(A870="","",IF(COUNTIF($B:$B,TRIM(A870))=0,"#VANEM puudub",""))</f>
        <v/>
      </c>
      <c r="O870" s="9">
        <f>IF(ISNUMBER(SEARCH("-",B870)),1,0)</f>
        <v>1</v>
      </c>
      <c r="P870" s="9" t="str">
        <f>IF(A870="",
   B870,
   INDEX($P:$P,MATCH(A870,$B:$B,0))&amp; "." &amp; IF(O870=1,"0","1")&amp; "." &amp; B870)</f>
        <v>IY.1.IYDA.1.IYDA01.1.IYDA0105.1.IYDA010101.0.IYDA010101-02</v>
      </c>
    </row>
    <row r="871" spans="1:16" ht="27.6" x14ac:dyDescent="0.25">
      <c r="A871" s="19" t="s">
        <v>2017</v>
      </c>
      <c r="B871" s="19" t="s">
        <v>6243</v>
      </c>
      <c r="C871" s="19"/>
      <c r="D871" s="19" t="s">
        <v>4908</v>
      </c>
      <c r="E871" s="19" t="s">
        <v>241</v>
      </c>
      <c r="F871" s="19"/>
      <c r="G871" s="19"/>
      <c r="H871" s="19" t="s">
        <v>1972</v>
      </c>
      <c r="I871" s="19" t="s">
        <v>1974</v>
      </c>
      <c r="J871" s="19" t="s">
        <v>4952</v>
      </c>
      <c r="K871" s="20"/>
      <c r="L871" s="20">
        <f>LEN(B871)</f>
        <v>13</v>
      </c>
      <c r="M871" s="21" t="str">
        <f>IF(ISNUMBER(SEARCH("-??",B871)), "MÕÕDIK", VLOOKUP(L871,Abiinfo!C:D,2,0))</f>
        <v>MÕÕDIK</v>
      </c>
      <c r="N871" s="9" t="str">
        <f>IF(A871="","",IF(COUNTIF($B:$B,TRIM(A871))=0,"#VANEM puudub",""))</f>
        <v/>
      </c>
      <c r="O871" s="9">
        <f>IF(ISNUMBER(SEARCH("-",B871)),1,0)</f>
        <v>1</v>
      </c>
      <c r="P871" s="9" t="str">
        <f>IF(A871="",
   B871,
   INDEX($P:$P,MATCH(A871,$B:$B,0))&amp; "." &amp; IF(O871=1,"0","1")&amp; "." &amp; B871)</f>
        <v>IY.1.IYDA.1.IYDA01.1.IYDA0105.1.IYDA010101.0.IYDA010101-03</v>
      </c>
    </row>
    <row r="872" spans="1:16" ht="41.4" x14ac:dyDescent="0.25">
      <c r="A872" s="19" t="s">
        <v>4907</v>
      </c>
      <c r="B872" s="19" t="s">
        <v>4895</v>
      </c>
      <c r="C872" s="19" t="s">
        <v>6208</v>
      </c>
      <c r="D872" s="19" t="s">
        <v>6209</v>
      </c>
      <c r="E872" s="19" t="s">
        <v>4534</v>
      </c>
      <c r="F872" s="19"/>
      <c r="G872" s="19"/>
      <c r="H872" s="19"/>
      <c r="I872" s="19"/>
      <c r="J872" s="19"/>
      <c r="K872" s="20"/>
      <c r="L872" s="20">
        <f>LEN(B872)</f>
        <v>10</v>
      </c>
      <c r="M872" s="21" t="str">
        <f>IF(ISNUMBER(SEARCH("-??",B872)), "MÕÕDIK", VLOOKUP(L872,Abiinfo!C:D,2,0))</f>
        <v>teenus</v>
      </c>
      <c r="N872" s="9" t="str">
        <f>IF(A872="","",IF(COUNTIF($B:$B,TRIM(A872))=0,"#VANEM puudub",""))</f>
        <v/>
      </c>
      <c r="O872" s="9">
        <f>IF(ISNUMBER(SEARCH("-",B872)),1,0)</f>
        <v>0</v>
      </c>
      <c r="P872" s="9" t="str">
        <f>IF(A872="",
   B872,
   INDEX($P:$P,MATCH(A872,$B:$B,0))&amp; "." &amp; IF(O872=1,"0","1")&amp; "." &amp; B872)</f>
        <v>IY.1.IYDA.1.IYDA01.1.IYDA0105.1.IYDA010109</v>
      </c>
    </row>
    <row r="873" spans="1:16" ht="41.4" x14ac:dyDescent="0.25">
      <c r="A873" s="19" t="s">
        <v>4907</v>
      </c>
      <c r="B873" s="19" t="s">
        <v>5921</v>
      </c>
      <c r="C873" s="19" t="s">
        <v>6360</v>
      </c>
      <c r="D873" s="19" t="s">
        <v>6223</v>
      </c>
      <c r="E873" s="19" t="s">
        <v>4534</v>
      </c>
      <c r="F873" s="19"/>
      <c r="G873" s="19"/>
      <c r="H873" s="19"/>
      <c r="I873" s="19"/>
      <c r="J873" s="19"/>
      <c r="K873" s="20"/>
      <c r="L873" s="20">
        <f>LEN(B873)</f>
        <v>10</v>
      </c>
      <c r="M873" s="21" t="str">
        <f>IF(ISNUMBER(SEARCH("-??",B873)), "MÕÕDIK", VLOOKUP(L873,Abiinfo!C:D,2,0))</f>
        <v>teenus</v>
      </c>
      <c r="N873" s="9" t="str">
        <f>IF(A873="","",IF(COUNTIF($B:$B,TRIM(A873))=0,"#VANEM puudub",""))</f>
        <v/>
      </c>
      <c r="O873" s="9">
        <f>IF(ISNUMBER(SEARCH("-",B873)),1,0)</f>
        <v>0</v>
      </c>
      <c r="P873" s="9" t="str">
        <f>IF(A873="",
   B873,
   INDEX($P:$P,MATCH(A873,$B:$B,0))&amp; "." &amp; IF(O873=1,"0","1")&amp; "." &amp; B873)</f>
        <v>IY.1.IYDA.1.IYDA01.1.IYDA0105.1.IYDA010502</v>
      </c>
    </row>
    <row r="874" spans="1:16" x14ac:dyDescent="0.25">
      <c r="A874" s="19" t="s">
        <v>5921</v>
      </c>
      <c r="B874" s="19" t="s">
        <v>5922</v>
      </c>
      <c r="C874" s="19"/>
      <c r="D874" s="19" t="s">
        <v>5904</v>
      </c>
      <c r="E874" s="19" t="s">
        <v>4534</v>
      </c>
      <c r="F874" s="19"/>
      <c r="G874" s="19"/>
      <c r="H874" s="19" t="s">
        <v>1971</v>
      </c>
      <c r="I874" s="19" t="s">
        <v>1974</v>
      </c>
      <c r="J874" s="19" t="s">
        <v>2006</v>
      </c>
      <c r="K874" s="20"/>
      <c r="L874" s="20">
        <f>LEN(B874)</f>
        <v>13</v>
      </c>
      <c r="M874" s="21" t="str">
        <f>IF(ISNUMBER(SEARCH("-??",B874)), "MÕÕDIK", VLOOKUP(L874,Abiinfo!C:D,2,0))</f>
        <v>MÕÕDIK</v>
      </c>
      <c r="N874" s="9" t="str">
        <f>IF(A874="","",IF(COUNTIF($B:$B,TRIM(A874))=0,"#VANEM puudub",""))</f>
        <v/>
      </c>
      <c r="O874" s="9">
        <f>IF(ISNUMBER(SEARCH("-",B874)),1,0)</f>
        <v>1</v>
      </c>
      <c r="P874" s="9" t="str">
        <f>IF(A874="",
   B874,
   INDEX($P:$P,MATCH(A874,$B:$B,0))&amp; "." &amp; IF(O874=1,"0","1")&amp; "." &amp; B874)</f>
        <v>IY.1.IYDA.1.IYDA01.1.IYDA0105.1.IYDA010502.0.IYDA010502-01</v>
      </c>
    </row>
    <row r="875" spans="1:16" x14ac:dyDescent="0.25">
      <c r="A875" s="19" t="s">
        <v>4907</v>
      </c>
      <c r="B875" s="19" t="s">
        <v>5923</v>
      </c>
      <c r="C875" s="19" t="s">
        <v>6224</v>
      </c>
      <c r="D875" s="19" t="s">
        <v>5924</v>
      </c>
      <c r="E875" s="19" t="s">
        <v>1659</v>
      </c>
      <c r="F875" s="19"/>
      <c r="G875" s="19"/>
      <c r="H875" s="19"/>
      <c r="I875" s="19"/>
      <c r="J875" s="19"/>
      <c r="K875" s="20"/>
      <c r="L875" s="20">
        <f>LEN(B875)</f>
        <v>10</v>
      </c>
      <c r="M875" s="21" t="str">
        <f>IF(ISNUMBER(SEARCH("-??",B875)), "MÕÕDIK", VLOOKUP(L875,Abiinfo!C:D,2,0))</f>
        <v>teenus</v>
      </c>
      <c r="N875" s="9" t="str">
        <f>IF(A875="","",IF(COUNTIF($B:$B,TRIM(A875))=0,"#VANEM puudub",""))</f>
        <v/>
      </c>
      <c r="O875" s="9">
        <f>IF(ISNUMBER(SEARCH("-",B875)),1,0)</f>
        <v>0</v>
      </c>
      <c r="P875" s="9" t="str">
        <f>IF(A875="",
   B875,
   INDEX($P:$P,MATCH(A875,$B:$B,0))&amp; "." &amp; IF(O875=1,"0","1")&amp; "." &amp; B875)</f>
        <v>IY.1.IYDA.1.IYDA01.1.IYDA0105.1.IYDA010503</v>
      </c>
    </row>
    <row r="876" spans="1:16" x14ac:dyDescent="0.25">
      <c r="A876" s="19" t="s">
        <v>5923</v>
      </c>
      <c r="B876" s="19" t="s">
        <v>5925</v>
      </c>
      <c r="C876" s="19"/>
      <c r="D876" s="19" t="s">
        <v>887</v>
      </c>
      <c r="E876" s="19" t="s">
        <v>1659</v>
      </c>
      <c r="F876" s="19"/>
      <c r="G876" s="19"/>
      <c r="H876" s="19" t="s">
        <v>1970</v>
      </c>
      <c r="I876" s="19"/>
      <c r="J876" s="19" t="s">
        <v>5926</v>
      </c>
      <c r="K876" s="20"/>
      <c r="L876" s="20">
        <f>LEN(B876)</f>
        <v>13</v>
      </c>
      <c r="M876" s="21" t="str">
        <f>IF(ISNUMBER(SEARCH("-??",B876)), "MÕÕDIK", VLOOKUP(L876,Abiinfo!C:D,2,0))</f>
        <v>MÕÕDIK</v>
      </c>
      <c r="N876" s="9" t="str">
        <f>IF(A876="","",IF(COUNTIF($B:$B,TRIM(A876))=0,"#VANEM puudub",""))</f>
        <v/>
      </c>
      <c r="O876" s="9">
        <f>IF(ISNUMBER(SEARCH("-",B876)),1,0)</f>
        <v>1</v>
      </c>
      <c r="P876" s="9" t="str">
        <f>IF(A876="",
   B876,
   INDEX($P:$P,MATCH(A876,$B:$B,0))&amp; "." &amp; IF(O876=1,"0","1")&amp; "." &amp; B876)</f>
        <v>IY.1.IYDA.1.IYDA01.1.IYDA0105.1.IYDA010503.0.IYDA010503-01</v>
      </c>
    </row>
    <row r="877" spans="1:16" x14ac:dyDescent="0.25">
      <c r="A877" s="19" t="s">
        <v>2010</v>
      </c>
      <c r="B877" s="19" t="s">
        <v>2024</v>
      </c>
      <c r="C877" s="19" t="s">
        <v>2025</v>
      </c>
      <c r="D877" s="19" t="s">
        <v>2026</v>
      </c>
      <c r="E877" s="19" t="s">
        <v>241</v>
      </c>
      <c r="F877" s="19"/>
      <c r="G877" s="19"/>
      <c r="H877" s="19"/>
      <c r="I877" s="19"/>
      <c r="J877" s="19"/>
      <c r="K877" s="20"/>
      <c r="L877" s="20">
        <f>LEN(B877)</f>
        <v>6</v>
      </c>
      <c r="M877" s="21" t="str">
        <f>IF(ISNUMBER(SEARCH("-??",B877)), "MÕÕDIK", VLOOKUP(L877,Abiinfo!C:D,2,0))</f>
        <v>meede</v>
      </c>
      <c r="N877" s="9" t="str">
        <f>IF(A877="","",IF(COUNTIF($B:$B,TRIM(A877))=0,"#VANEM puudub",""))</f>
        <v/>
      </c>
      <c r="O877" s="9">
        <f>IF(ISNUMBER(SEARCH("-",B877)),1,0)</f>
        <v>0</v>
      </c>
      <c r="P877" s="9" t="str">
        <f>IF(A877="",
   B877,
   INDEX($P:$P,MATCH(A877,$B:$B,0))&amp; "." &amp; IF(O877=1,"0","1")&amp; "." &amp; B877)</f>
        <v>IY.1.IYDA.1.IYDA02</v>
      </c>
    </row>
    <row r="878" spans="1:16" ht="55.2" x14ac:dyDescent="0.25">
      <c r="A878" s="19" t="s">
        <v>2024</v>
      </c>
      <c r="B878" s="19" t="s">
        <v>4909</v>
      </c>
      <c r="C878" s="19" t="s">
        <v>2025</v>
      </c>
      <c r="D878" s="19" t="s">
        <v>5927</v>
      </c>
      <c r="E878" s="19" t="s">
        <v>241</v>
      </c>
      <c r="F878" s="19"/>
      <c r="G878" s="19"/>
      <c r="H878" s="19"/>
      <c r="I878" s="19"/>
      <c r="J878" s="19"/>
      <c r="K878" s="20"/>
      <c r="L878" s="20">
        <f>LEN(B878)</f>
        <v>8</v>
      </c>
      <c r="M878" s="21" t="str">
        <f>IF(ISNUMBER(SEARCH("-??",B878)), "MÕÕDIK", VLOOKUP(L878,Abiinfo!C:D,2,0))</f>
        <v>programmi tegevus</v>
      </c>
      <c r="N878" s="9" t="str">
        <f>IF(A878="","",IF(COUNTIF($B:$B,TRIM(A878))=0,"#VANEM puudub",""))</f>
        <v/>
      </c>
      <c r="O878" s="9">
        <f>IF(ISNUMBER(SEARCH("-",B878)),1,0)</f>
        <v>0</v>
      </c>
      <c r="P878" s="9" t="str">
        <f>IF(A878="",
   B878,
   INDEX($P:$P,MATCH(A878,$B:$B,0))&amp; "." &amp; IF(O878=1,"0","1")&amp; "." &amp; B878)</f>
        <v>IY.1.IYDA.1.IYDA02.1.IYDA0204</v>
      </c>
    </row>
    <row r="879" spans="1:16" x14ac:dyDescent="0.25">
      <c r="A879" s="19" t="s">
        <v>4909</v>
      </c>
      <c r="B879" s="19" t="s">
        <v>5262</v>
      </c>
      <c r="C879" s="19"/>
      <c r="D879" s="19" t="s">
        <v>5263</v>
      </c>
      <c r="E879" s="19" t="s">
        <v>241</v>
      </c>
      <c r="F879" s="19"/>
      <c r="G879" s="19"/>
      <c r="H879" s="19" t="s">
        <v>1973</v>
      </c>
      <c r="I879" s="19" t="s">
        <v>1974</v>
      </c>
      <c r="J879" s="19" t="s">
        <v>5264</v>
      </c>
      <c r="K879" s="20"/>
      <c r="L879" s="20">
        <f>LEN(B879)</f>
        <v>11</v>
      </c>
      <c r="M879" s="21" t="str">
        <f>IF(ISNUMBER(SEARCH("-??",B879)), "MÕÕDIK", VLOOKUP(L879,Abiinfo!C:D,2,0))</f>
        <v>MÕÕDIK</v>
      </c>
      <c r="N879" s="9" t="str">
        <f>IF(A879="","",IF(COUNTIF($B:$B,TRIM(A879))=0,"#VANEM puudub",""))</f>
        <v/>
      </c>
      <c r="O879" s="9">
        <f>IF(ISNUMBER(SEARCH("-",B879)),1,0)</f>
        <v>1</v>
      </c>
      <c r="P879" s="9" t="str">
        <f>IF(A879="",
   B879,
   INDEX($P:$P,MATCH(A879,$B:$B,0))&amp; "." &amp; IF(O879=1,"0","1")&amp; "." &amp; B879)</f>
        <v>IY.1.IYDA.1.IYDA02.1.IYDA0204.0.IYDA0204-02</v>
      </c>
    </row>
    <row r="880" spans="1:16" ht="55.2" x14ac:dyDescent="0.25">
      <c r="A880" s="19" t="s">
        <v>4909</v>
      </c>
      <c r="B880" s="19" t="s">
        <v>2027</v>
      </c>
      <c r="C880" s="19" t="s">
        <v>6225</v>
      </c>
      <c r="D880" s="19" t="s">
        <v>6226</v>
      </c>
      <c r="E880" s="19" t="s">
        <v>241</v>
      </c>
      <c r="F880" s="19"/>
      <c r="G880" s="19"/>
      <c r="H880" s="19"/>
      <c r="I880" s="19"/>
      <c r="J880" s="19"/>
      <c r="K880" s="20"/>
      <c r="L880" s="20">
        <f>LEN(B880)</f>
        <v>10</v>
      </c>
      <c r="M880" s="21" t="str">
        <f>IF(ISNUMBER(SEARCH("-??",B880)), "MÕÕDIK", VLOOKUP(L880,Abiinfo!C:D,2,0))</f>
        <v>teenus</v>
      </c>
      <c r="N880" s="9" t="str">
        <f>IF(A880="","",IF(COUNTIF($B:$B,TRIM(A880))=0,"#VANEM puudub",""))</f>
        <v/>
      </c>
      <c r="O880" s="9">
        <f>IF(ISNUMBER(SEARCH("-",B880)),1,0)</f>
        <v>0</v>
      </c>
      <c r="P880" s="9" t="str">
        <f>IF(A880="",
   B880,
   INDEX($P:$P,MATCH(A880,$B:$B,0))&amp; "." &amp; IF(O880=1,"0","1")&amp; "." &amp; B880)</f>
        <v>IY.1.IYDA.1.IYDA02.1.IYDA0204.1.IYDA020201</v>
      </c>
    </row>
    <row r="881" spans="1:16" ht="41.4" x14ac:dyDescent="0.25">
      <c r="A881" s="19" t="s">
        <v>4909</v>
      </c>
      <c r="B881" s="19" t="s">
        <v>2029</v>
      </c>
      <c r="C881" s="19" t="s">
        <v>2030</v>
      </c>
      <c r="D881" s="19" t="s">
        <v>6227</v>
      </c>
      <c r="E881" s="19" t="s">
        <v>4534</v>
      </c>
      <c r="F881" s="19"/>
      <c r="G881" s="19"/>
      <c r="H881" s="19"/>
      <c r="I881" s="19"/>
      <c r="J881" s="19"/>
      <c r="K881" s="20"/>
      <c r="L881" s="20">
        <f>LEN(B881)</f>
        <v>10</v>
      </c>
      <c r="M881" s="21" t="str">
        <f>IF(ISNUMBER(SEARCH("-??",B881)), "MÕÕDIK", VLOOKUP(L881,Abiinfo!C:D,2,0))</f>
        <v>teenus</v>
      </c>
      <c r="N881" s="9" t="str">
        <f>IF(A881="","",IF(COUNTIF($B:$B,TRIM(A881))=0,"#VANEM puudub",""))</f>
        <v/>
      </c>
      <c r="O881" s="9">
        <f>IF(ISNUMBER(SEARCH("-",B881)),1,0)</f>
        <v>0</v>
      </c>
      <c r="P881" s="9" t="str">
        <f>IF(A881="",
   B881,
   INDEX($P:$P,MATCH(A881,$B:$B,0))&amp; "." &amp; IF(O881=1,"0","1")&amp; "." &amp; B881)</f>
        <v>IY.1.IYDA.1.IYDA02.1.IYDA0204.1.IYDA020303</v>
      </c>
    </row>
    <row r="882" spans="1:16" x14ac:dyDescent="0.25">
      <c r="A882" s="19" t="s">
        <v>2029</v>
      </c>
      <c r="B882" s="19" t="s">
        <v>5928</v>
      </c>
      <c r="C882" s="19"/>
      <c r="D882" s="19" t="s">
        <v>5904</v>
      </c>
      <c r="E882" s="19" t="s">
        <v>4534</v>
      </c>
      <c r="F882" s="19"/>
      <c r="G882" s="19"/>
      <c r="H882" s="19" t="s">
        <v>1971</v>
      </c>
      <c r="I882" s="19" t="s">
        <v>1974</v>
      </c>
      <c r="J882" s="19" t="s">
        <v>2006</v>
      </c>
      <c r="K882" s="20"/>
      <c r="L882" s="20">
        <f>LEN(B882)</f>
        <v>13</v>
      </c>
      <c r="M882" s="21" t="str">
        <f>IF(ISNUMBER(SEARCH("-??",B882)), "MÕÕDIK", VLOOKUP(L882,Abiinfo!C:D,2,0))</f>
        <v>MÕÕDIK</v>
      </c>
      <c r="N882" s="9" t="str">
        <f>IF(A882="","",IF(COUNTIF($B:$B,TRIM(A882))=0,"#VANEM puudub",""))</f>
        <v/>
      </c>
      <c r="O882" s="9">
        <f>IF(ISNUMBER(SEARCH("-",B882)),1,0)</f>
        <v>1</v>
      </c>
      <c r="P882" s="9" t="str">
        <f>IF(A882="",
   B882,
   INDEX($P:$P,MATCH(A882,$B:$B,0))&amp; "." &amp; IF(O882=1,"0","1")&amp; "." &amp; B882)</f>
        <v>IY.1.IYDA.1.IYDA02.1.IYDA0204.1.IYDA020303.0.IYDA020303-01</v>
      </c>
    </row>
    <row r="883" spans="1:16" ht="69" x14ac:dyDescent="0.25">
      <c r="A883" s="19" t="s">
        <v>4909</v>
      </c>
      <c r="B883" s="19" t="s">
        <v>3232</v>
      </c>
      <c r="C883" s="19" t="s">
        <v>6228</v>
      </c>
      <c r="D883" s="19" t="s">
        <v>6229</v>
      </c>
      <c r="E883" s="19" t="s">
        <v>4534</v>
      </c>
      <c r="F883" s="19"/>
      <c r="G883" s="19"/>
      <c r="H883" s="19"/>
      <c r="I883" s="19"/>
      <c r="J883" s="19"/>
      <c r="K883" s="20"/>
      <c r="L883" s="20">
        <f>LEN(B883)</f>
        <v>10</v>
      </c>
      <c r="M883" s="21" t="str">
        <f>IF(ISNUMBER(SEARCH("-??",B883)), "MÕÕDIK", VLOOKUP(L883,Abiinfo!C:D,2,0))</f>
        <v>teenus</v>
      </c>
      <c r="N883" s="9" t="str">
        <f>IF(A883="","",IF(COUNTIF($B:$B,TRIM(A883))=0,"#VANEM puudub",""))</f>
        <v/>
      </c>
      <c r="O883" s="9">
        <f>IF(ISNUMBER(SEARCH("-",B883)),1,0)</f>
        <v>0</v>
      </c>
      <c r="P883" s="9" t="str">
        <f>IF(A883="",
   B883,
   INDEX($P:$P,MATCH(A883,$B:$B,0))&amp; "." &amp; IF(O883=1,"0","1")&amp; "." &amp; B883)</f>
        <v>IY.1.IYDA.1.IYDA02.1.IYDA0204.1.IYDA020308</v>
      </c>
    </row>
    <row r="884" spans="1:16" x14ac:dyDescent="0.25">
      <c r="A884" s="19" t="s">
        <v>3232</v>
      </c>
      <c r="B884" s="19" t="s">
        <v>6244</v>
      </c>
      <c r="C884" s="19"/>
      <c r="D884" s="19" t="s">
        <v>5904</v>
      </c>
      <c r="E884" s="19" t="s">
        <v>4534</v>
      </c>
      <c r="F884" s="19"/>
      <c r="G884" s="19"/>
      <c r="H884" s="19" t="s">
        <v>1971</v>
      </c>
      <c r="I884" s="19" t="s">
        <v>1974</v>
      </c>
      <c r="J884" s="19" t="s">
        <v>2006</v>
      </c>
      <c r="K884" s="20"/>
      <c r="L884" s="20">
        <f>LEN(B884)</f>
        <v>13</v>
      </c>
      <c r="M884" s="21" t="str">
        <f>IF(ISNUMBER(SEARCH("-??",B884)), "MÕÕDIK", VLOOKUP(L884,Abiinfo!C:D,2,0))</f>
        <v>MÕÕDIK</v>
      </c>
      <c r="N884" s="9" t="str">
        <f>IF(A884="","",IF(COUNTIF($B:$B,TRIM(A884))=0,"#VANEM puudub",""))</f>
        <v/>
      </c>
      <c r="O884" s="9">
        <f>IF(ISNUMBER(SEARCH("-",B884)),1,0)</f>
        <v>1</v>
      </c>
      <c r="P884" s="9" t="str">
        <f>IF(A884="",
   B884,
   INDEX($P:$P,MATCH(A884,$B:$B,0))&amp; "." &amp; IF(O884=1,"0","1")&amp; "." &amp; B884)</f>
        <v>IY.1.IYDA.1.IYDA02.1.IYDA0204.1.IYDA020308.0.IYDA020308-02</v>
      </c>
    </row>
    <row r="885" spans="1:16" ht="124.2" x14ac:dyDescent="0.25">
      <c r="A885" s="19" t="s">
        <v>4909</v>
      </c>
      <c r="B885" s="19" t="s">
        <v>6245</v>
      </c>
      <c r="C885" s="19" t="s">
        <v>6246</v>
      </c>
      <c r="D885" s="19" t="s">
        <v>6247</v>
      </c>
      <c r="E885" s="19" t="s">
        <v>4534</v>
      </c>
      <c r="F885" s="19"/>
      <c r="G885" s="19"/>
      <c r="H885" s="19"/>
      <c r="I885" s="19"/>
      <c r="J885" s="19"/>
      <c r="K885" s="20"/>
      <c r="L885" s="20">
        <f>LEN(B885)</f>
        <v>10</v>
      </c>
      <c r="M885" s="21" t="str">
        <f>IF(ISNUMBER(SEARCH("-??",B885)), "MÕÕDIK", VLOOKUP(L885,Abiinfo!C:D,2,0))</f>
        <v>teenus</v>
      </c>
      <c r="N885" s="9" t="str">
        <f>IF(A885="","",IF(COUNTIF($B:$B,TRIM(A885))=0,"#VANEM puudub",""))</f>
        <v/>
      </c>
      <c r="O885" s="9">
        <f>IF(ISNUMBER(SEARCH("-",B885)),1,0)</f>
        <v>0</v>
      </c>
      <c r="P885" s="9" t="str">
        <f>IF(A885="",
   B885,
   INDEX($P:$P,MATCH(A885,$B:$B,0))&amp; "." &amp; IF(O885=1,"0","1")&amp; "." &amp; B885)</f>
        <v>IY.1.IYDA.1.IYDA02.1.IYDA0204.1.IYDA020404</v>
      </c>
    </row>
    <row r="886" spans="1:16" x14ac:dyDescent="0.25">
      <c r="A886" s="19" t="s">
        <v>6245</v>
      </c>
      <c r="B886" s="19" t="s">
        <v>6248</v>
      </c>
      <c r="C886" s="19"/>
      <c r="D886" s="19" t="s">
        <v>5904</v>
      </c>
      <c r="E886" s="19" t="s">
        <v>4534</v>
      </c>
      <c r="F886" s="19"/>
      <c r="G886" s="19"/>
      <c r="H886" s="19" t="s">
        <v>1971</v>
      </c>
      <c r="I886" s="19" t="s">
        <v>1974</v>
      </c>
      <c r="J886" s="19" t="s">
        <v>2006</v>
      </c>
      <c r="K886" s="20"/>
      <c r="L886" s="20">
        <f>LEN(B886)</f>
        <v>13</v>
      </c>
      <c r="M886" s="21" t="str">
        <f>IF(ISNUMBER(SEARCH("-??",B886)), "MÕÕDIK", VLOOKUP(L886,Abiinfo!C:D,2,0))</f>
        <v>MÕÕDIK</v>
      </c>
      <c r="N886" s="9" t="str">
        <f>IF(A886="","",IF(COUNTIF($B:$B,TRIM(A886))=0,"#VANEM puudub",""))</f>
        <v/>
      </c>
      <c r="O886" s="9">
        <f>IF(ISNUMBER(SEARCH("-",B886)),1,0)</f>
        <v>1</v>
      </c>
      <c r="P886" s="9" t="str">
        <f>IF(A886="",
   B886,
   INDEX($P:$P,MATCH(A886,$B:$B,0))&amp; "." &amp; IF(O886=1,"0","1")&amp; "." &amp; B886)</f>
        <v>IY.1.IYDA.1.IYDA02.1.IYDA0204.1.IYDA020404.0.IYDA020404-01</v>
      </c>
    </row>
    <row r="887" spans="1:16" ht="41.4" x14ac:dyDescent="0.25">
      <c r="A887" s="19" t="s">
        <v>2010</v>
      </c>
      <c r="B887" s="19" t="s">
        <v>2031</v>
      </c>
      <c r="C887" s="19" t="s">
        <v>2032</v>
      </c>
      <c r="D887" s="19" t="s">
        <v>2033</v>
      </c>
      <c r="E887" s="19" t="s">
        <v>241</v>
      </c>
      <c r="F887" s="19"/>
      <c r="G887" s="19"/>
      <c r="H887" s="19"/>
      <c r="I887" s="19"/>
      <c r="J887" s="19"/>
      <c r="K887" s="20"/>
      <c r="L887" s="20">
        <f>LEN(B887)</f>
        <v>6</v>
      </c>
      <c r="M887" s="21" t="str">
        <f>IF(ISNUMBER(SEARCH("-??",B887)), "MÕÕDIK", VLOOKUP(L887,Abiinfo!C:D,2,0))</f>
        <v>meede</v>
      </c>
      <c r="N887" s="9" t="str">
        <f>IF(A887="","",IF(COUNTIF($B:$B,TRIM(A887))=0,"#VANEM puudub",""))</f>
        <v/>
      </c>
      <c r="O887" s="9">
        <f>IF(ISNUMBER(SEARCH("-",B887)),1,0)</f>
        <v>0</v>
      </c>
      <c r="P887" s="9" t="str">
        <f>IF(A887="",
   B887,
   INDEX($P:$P,MATCH(A887,$B:$B,0))&amp; "." &amp; IF(O887=1,"0","1")&amp; "." &amp; B887)</f>
        <v>IY.1.IYDA.1.IYDA03</v>
      </c>
    </row>
    <row r="888" spans="1:16" ht="27.6" x14ac:dyDescent="0.25">
      <c r="A888" s="19" t="s">
        <v>2031</v>
      </c>
      <c r="B888" s="19" t="s">
        <v>4910</v>
      </c>
      <c r="C888" s="19" t="s">
        <v>6232</v>
      </c>
      <c r="D888" s="19" t="s">
        <v>5929</v>
      </c>
      <c r="E888" s="19" t="s">
        <v>241</v>
      </c>
      <c r="F888" s="19"/>
      <c r="G888" s="19"/>
      <c r="H888" s="19"/>
      <c r="I888" s="19"/>
      <c r="J888" s="19"/>
      <c r="K888" s="20"/>
      <c r="L888" s="20">
        <f>LEN(B888)</f>
        <v>8</v>
      </c>
      <c r="M888" s="21" t="str">
        <f>IF(ISNUMBER(SEARCH("-??",B888)), "MÕÕDIK", VLOOKUP(L888,Abiinfo!C:D,2,0))</f>
        <v>programmi tegevus</v>
      </c>
      <c r="N888" s="9" t="str">
        <f>IF(A888="","",IF(COUNTIF($B:$B,TRIM(A888))=0,"#VANEM puudub",""))</f>
        <v/>
      </c>
      <c r="O888" s="9">
        <f>IF(ISNUMBER(SEARCH("-",B888)),1,0)</f>
        <v>0</v>
      </c>
      <c r="P888" s="9" t="str">
        <f>IF(A888="",
   B888,
   INDEX($P:$P,MATCH(A888,$B:$B,0))&amp; "." &amp; IF(O888=1,"0","1")&amp; "." &amp; B888)</f>
        <v>IY.1.IYDA.1.IYDA03.1.IYDA0304</v>
      </c>
    </row>
    <row r="889" spans="1:16" ht="27.6" x14ac:dyDescent="0.25">
      <c r="A889" s="19" t="s">
        <v>4910</v>
      </c>
      <c r="B889" s="19" t="s">
        <v>5330</v>
      </c>
      <c r="C889" s="19"/>
      <c r="D889" s="19" t="s">
        <v>5899</v>
      </c>
      <c r="E889" s="19" t="s">
        <v>241</v>
      </c>
      <c r="F889" s="19"/>
      <c r="G889" s="19"/>
      <c r="H889" s="19" t="s">
        <v>1971</v>
      </c>
      <c r="I889" s="19" t="s">
        <v>1974</v>
      </c>
      <c r="J889" s="19" t="s">
        <v>4952</v>
      </c>
      <c r="K889" s="20"/>
      <c r="L889" s="20">
        <f>LEN(B889)</f>
        <v>11</v>
      </c>
      <c r="M889" s="21" t="str">
        <f>IF(ISNUMBER(SEARCH("-??",B889)), "MÕÕDIK", VLOOKUP(L889,Abiinfo!C:D,2,0))</f>
        <v>MÕÕDIK</v>
      </c>
      <c r="N889" s="9" t="str">
        <f>IF(A889="","",IF(COUNTIF($B:$B,TRIM(A889))=0,"#VANEM puudub",""))</f>
        <v/>
      </c>
      <c r="O889" s="9">
        <f>IF(ISNUMBER(SEARCH("-",B889)),1,0)</f>
        <v>1</v>
      </c>
      <c r="P889" s="9" t="str">
        <f>IF(A889="",
   B889,
   INDEX($P:$P,MATCH(A889,$B:$B,0))&amp; "." &amp; IF(O889=1,"0","1")&amp; "." &amp; B889)</f>
        <v>IY.1.IYDA.1.IYDA03.1.IYDA0304.0.IYDA0304-01</v>
      </c>
    </row>
    <row r="890" spans="1:16" ht="27.6" x14ac:dyDescent="0.25">
      <c r="A890" s="19" t="s">
        <v>4910</v>
      </c>
      <c r="B890" s="19" t="s">
        <v>5930</v>
      </c>
      <c r="C890" s="19"/>
      <c r="D890" s="19" t="s">
        <v>5931</v>
      </c>
      <c r="E890" s="19" t="s">
        <v>241</v>
      </c>
      <c r="F890" s="19"/>
      <c r="G890" s="19"/>
      <c r="H890" s="19" t="s">
        <v>1972</v>
      </c>
      <c r="I890" s="19" t="s">
        <v>1974</v>
      </c>
      <c r="J890" s="19" t="s">
        <v>4952</v>
      </c>
      <c r="K890" s="20"/>
      <c r="L890" s="20">
        <f>LEN(B890)</f>
        <v>11</v>
      </c>
      <c r="M890" s="21" t="str">
        <f>IF(ISNUMBER(SEARCH("-??",B890)), "MÕÕDIK", VLOOKUP(L890,Abiinfo!C:D,2,0))</f>
        <v>MÕÕDIK</v>
      </c>
      <c r="N890" s="9" t="str">
        <f>IF(A890="","",IF(COUNTIF($B:$B,TRIM(A890))=0,"#VANEM puudub",""))</f>
        <v/>
      </c>
      <c r="O890" s="9">
        <f>IF(ISNUMBER(SEARCH("-",B890)),1,0)</f>
        <v>1</v>
      </c>
      <c r="P890" s="9" t="str">
        <f>IF(A890="",
   B890,
   INDEX($P:$P,MATCH(A890,$B:$B,0))&amp; "." &amp; IF(O890=1,"0","1")&amp; "." &amp; B890)</f>
        <v>IY.1.IYDA.1.IYDA03.1.IYDA0304.0.IYDA0304-03</v>
      </c>
    </row>
    <row r="891" spans="1:16" ht="41.4" x14ac:dyDescent="0.25">
      <c r="A891" s="19" t="s">
        <v>4910</v>
      </c>
      <c r="B891" s="19" t="s">
        <v>3233</v>
      </c>
      <c r="C891" s="19" t="s">
        <v>6230</v>
      </c>
      <c r="D891" s="19" t="s">
        <v>6231</v>
      </c>
      <c r="E891" s="19" t="s">
        <v>241</v>
      </c>
      <c r="F891" s="19"/>
      <c r="G891" s="19"/>
      <c r="H891" s="19"/>
      <c r="I891" s="19"/>
      <c r="J891" s="19"/>
      <c r="K891" s="20"/>
      <c r="L891" s="20">
        <f>LEN(B891)</f>
        <v>10</v>
      </c>
      <c r="M891" s="21" t="str">
        <f>IF(ISNUMBER(SEARCH("-??",B891)), "MÕÕDIK", VLOOKUP(L891,Abiinfo!C:D,2,0))</f>
        <v>teenus</v>
      </c>
      <c r="N891" s="9" t="str">
        <f>IF(A891="","",IF(COUNTIF($B:$B,TRIM(A891))=0,"#VANEM puudub",""))</f>
        <v/>
      </c>
      <c r="O891" s="9">
        <f>IF(ISNUMBER(SEARCH("-",B891)),1,0)</f>
        <v>0</v>
      </c>
      <c r="P891" s="9" t="str">
        <f>IF(A891="",
   B891,
   INDEX($P:$P,MATCH(A891,$B:$B,0))&amp; "." &amp; IF(O891=1,"0","1")&amp; "." &amp; B891)</f>
        <v>IY.1.IYDA.1.IYDA03.1.IYDA0304.1.IYDA030110</v>
      </c>
    </row>
    <row r="892" spans="1:16" ht="27.6" x14ac:dyDescent="0.25">
      <c r="A892" s="19" t="s">
        <v>3233</v>
      </c>
      <c r="B892" s="19" t="s">
        <v>6249</v>
      </c>
      <c r="C892" s="19"/>
      <c r="D892" s="19" t="s">
        <v>5932</v>
      </c>
      <c r="E892" s="19" t="s">
        <v>241</v>
      </c>
      <c r="F892" s="19"/>
      <c r="G892" s="19"/>
      <c r="H892" s="19" t="s">
        <v>1972</v>
      </c>
      <c r="I892" s="19" t="s">
        <v>1974</v>
      </c>
      <c r="J892" s="19" t="s">
        <v>4952</v>
      </c>
      <c r="K892" s="20"/>
      <c r="L892" s="20">
        <f>LEN(B892)</f>
        <v>13</v>
      </c>
      <c r="M892" s="21" t="str">
        <f>IF(ISNUMBER(SEARCH("-??",B892)), "MÕÕDIK", VLOOKUP(L892,Abiinfo!C:D,2,0))</f>
        <v>MÕÕDIK</v>
      </c>
      <c r="N892" s="9" t="str">
        <f>IF(A892="","",IF(COUNTIF($B:$B,TRIM(A892))=0,"#VANEM puudub",""))</f>
        <v/>
      </c>
      <c r="O892" s="9">
        <f>IF(ISNUMBER(SEARCH("-",B892)),1,0)</f>
        <v>1</v>
      </c>
      <c r="P892" s="9" t="str">
        <f>IF(A892="",
   B892,
   INDEX($P:$P,MATCH(A892,$B:$B,0))&amp; "." &amp; IF(O892=1,"0","1")&amp; "." &amp; B892)</f>
        <v>IY.1.IYDA.1.IYDA03.1.IYDA0304.1.IYDA030110.0.IYDA030110-01</v>
      </c>
    </row>
    <row r="893" spans="1:16" ht="41.4" x14ac:dyDescent="0.25">
      <c r="A893" s="19"/>
      <c r="B893" s="19" t="s">
        <v>156</v>
      </c>
      <c r="C893" s="19" t="s">
        <v>157</v>
      </c>
      <c r="D893" s="19" t="s">
        <v>158</v>
      </c>
      <c r="E893" s="19" t="s">
        <v>159</v>
      </c>
      <c r="F893" s="19"/>
      <c r="G893" s="19" t="s">
        <v>160</v>
      </c>
      <c r="H893" s="19"/>
      <c r="I893" s="19"/>
      <c r="J893" s="19"/>
      <c r="K893" s="20"/>
      <c r="L893" s="20">
        <f>LEN(B893)</f>
        <v>2</v>
      </c>
      <c r="M893" s="21" t="str">
        <f>IF(ISNUMBER(SEARCH("-??",B893)), "MÕÕDIK", VLOOKUP(L893,Abiinfo!C:D,2,0))</f>
        <v>Tulemusvaldkond</v>
      </c>
      <c r="N893" s="9" t="str">
        <f>IF(A893="","",IF(COUNTIF($B:$B,TRIM(A893))=0,"#VANEM puudub",""))</f>
        <v/>
      </c>
      <c r="O893" s="9">
        <f>IF(ISNUMBER(SEARCH("-",B893)),1,0)</f>
        <v>0</v>
      </c>
      <c r="P893" s="9" t="str">
        <f>IF(A893="",
   B893,
   INDEX($P:$P,MATCH(A893,$B:$B,0))&amp; "." &amp; IF(O893=1,"0","1")&amp; "." &amp; B893)</f>
        <v>JO</v>
      </c>
    </row>
    <row r="894" spans="1:16" x14ac:dyDescent="0.25">
      <c r="A894" s="19" t="s">
        <v>156</v>
      </c>
      <c r="B894" s="19" t="s">
        <v>163</v>
      </c>
      <c r="C894" s="19"/>
      <c r="D894" s="19" t="s">
        <v>164</v>
      </c>
      <c r="E894" s="19" t="s">
        <v>159</v>
      </c>
      <c r="F894" s="19" t="s">
        <v>162</v>
      </c>
      <c r="G894" s="19"/>
      <c r="H894" s="19" t="s">
        <v>1970</v>
      </c>
      <c r="I894" s="19" t="s">
        <v>17</v>
      </c>
      <c r="J894" s="19" t="s">
        <v>382</v>
      </c>
      <c r="K894" s="20"/>
      <c r="L894" s="20">
        <f>LEN(B894)</f>
        <v>5</v>
      </c>
      <c r="M894" s="21" t="str">
        <f>IF(ISNUMBER(SEARCH("-??",B894)), "MÕÕDIK", VLOOKUP(L894,Abiinfo!C:D,2,0))</f>
        <v>MÕÕDIK</v>
      </c>
      <c r="N894" s="9" t="str">
        <f>IF(A894="","",IF(COUNTIF($B:$B,TRIM(A894))=0,"#VANEM puudub",""))</f>
        <v/>
      </c>
      <c r="O894" s="9">
        <f>IF(ISNUMBER(SEARCH("-",B894)),1,0)</f>
        <v>1</v>
      </c>
      <c r="P894" s="9" t="str">
        <f>IF(A894="",
   B894,
   INDEX($P:$P,MATCH(A894,$B:$B,0))&amp; "." &amp; IF(O894=1,"0","1")&amp; "." &amp; B894)</f>
        <v>JO.0.JO-02</v>
      </c>
    </row>
    <row r="895" spans="1:16" x14ac:dyDescent="0.25">
      <c r="A895" s="19" t="s">
        <v>156</v>
      </c>
      <c r="B895" s="19" t="s">
        <v>165</v>
      </c>
      <c r="C895" s="19"/>
      <c r="D895" s="19" t="s">
        <v>166</v>
      </c>
      <c r="E895" s="19" t="s">
        <v>159</v>
      </c>
      <c r="F895" s="19"/>
      <c r="G895" s="19" t="s">
        <v>167</v>
      </c>
      <c r="H895" s="19" t="s">
        <v>1971</v>
      </c>
      <c r="I895" s="19" t="s">
        <v>1974</v>
      </c>
      <c r="J895" s="19" t="s">
        <v>382</v>
      </c>
      <c r="K895" s="20"/>
      <c r="L895" s="20">
        <f>LEN(B895)</f>
        <v>5</v>
      </c>
      <c r="M895" s="21" t="str">
        <f>IF(ISNUMBER(SEARCH("-??",B895)), "MÕÕDIK", VLOOKUP(L895,Abiinfo!C:D,2,0))</f>
        <v>MÕÕDIK</v>
      </c>
      <c r="N895" s="9" t="str">
        <f>IF(A895="","",IF(COUNTIF($B:$B,TRIM(A895))=0,"#VANEM puudub",""))</f>
        <v/>
      </c>
      <c r="O895" s="9">
        <f>IF(ISNUMBER(SEARCH("-",B895)),1,0)</f>
        <v>1</v>
      </c>
      <c r="P895" s="9" t="str">
        <f>IF(A895="",
   B895,
   INDEX($P:$P,MATCH(A895,$B:$B,0))&amp; "." &amp; IF(O895=1,"0","1")&amp; "." &amp; B895)</f>
        <v>JO.0.JO-03</v>
      </c>
    </row>
    <row r="896" spans="1:16" ht="27.6" x14ac:dyDescent="0.25">
      <c r="A896" s="19" t="s">
        <v>156</v>
      </c>
      <c r="B896" s="19" t="s">
        <v>168</v>
      </c>
      <c r="C896" s="19"/>
      <c r="D896" s="19" t="s">
        <v>5080</v>
      </c>
      <c r="E896" s="19" t="s">
        <v>159</v>
      </c>
      <c r="F896" s="19"/>
      <c r="G896" s="19" t="s">
        <v>4220</v>
      </c>
      <c r="H896" s="19" t="s">
        <v>1971</v>
      </c>
      <c r="I896" s="19" t="s">
        <v>1974</v>
      </c>
      <c r="J896" s="19" t="s">
        <v>382</v>
      </c>
      <c r="K896" s="20"/>
      <c r="L896" s="20">
        <f>LEN(B896)</f>
        <v>5</v>
      </c>
      <c r="M896" s="21" t="str">
        <f>IF(ISNUMBER(SEARCH("-??",B896)), "MÕÕDIK", VLOOKUP(L896,Abiinfo!C:D,2,0))</f>
        <v>MÕÕDIK</v>
      </c>
      <c r="N896" s="9" t="str">
        <f>IF(A896="","",IF(COUNTIF($B:$B,TRIM(A896))=0,"#VANEM puudub",""))</f>
        <v/>
      </c>
      <c r="O896" s="9">
        <f>IF(ISNUMBER(SEARCH("-",B896)),1,0)</f>
        <v>1</v>
      </c>
      <c r="P896" s="9" t="str">
        <f>IF(A896="",
   B896,
   INDEX($P:$P,MATCH(A896,$B:$B,0))&amp; "." &amp; IF(O896=1,"0","1")&amp; "." &amp; B896)</f>
        <v>JO.0.JO-04</v>
      </c>
    </row>
    <row r="897" spans="1:16" x14ac:dyDescent="0.25">
      <c r="A897" s="19" t="s">
        <v>156</v>
      </c>
      <c r="B897" s="19" t="s">
        <v>169</v>
      </c>
      <c r="C897" s="19"/>
      <c r="D897" s="19" t="s">
        <v>170</v>
      </c>
      <c r="E897" s="19" t="s">
        <v>159</v>
      </c>
      <c r="F897" s="19" t="s">
        <v>162</v>
      </c>
      <c r="G897" s="19"/>
      <c r="H897" s="19" t="s">
        <v>1972</v>
      </c>
      <c r="I897" s="19" t="s">
        <v>1974</v>
      </c>
      <c r="J897" s="19" t="s">
        <v>4221</v>
      </c>
      <c r="K897" s="20"/>
      <c r="L897" s="20">
        <f>LEN(B897)</f>
        <v>5</v>
      </c>
      <c r="M897" s="21" t="str">
        <f>IF(ISNUMBER(SEARCH("-??",B897)), "MÕÕDIK", VLOOKUP(L897,Abiinfo!C:D,2,0))</f>
        <v>MÕÕDIK</v>
      </c>
      <c r="N897" s="9" t="str">
        <f>IF(A897="","",IF(COUNTIF($B:$B,TRIM(A897))=0,"#VANEM puudub",""))</f>
        <v/>
      </c>
      <c r="O897" s="9">
        <f>IF(ISNUMBER(SEARCH("-",B897)),1,0)</f>
        <v>1</v>
      </c>
      <c r="P897" s="9" t="str">
        <f>IF(A897="",
   B897,
   INDEX($P:$P,MATCH(A897,$B:$B,0))&amp; "." &amp; IF(O897=1,"0","1")&amp; "." &amp; B897)</f>
        <v>JO.0.JO-05</v>
      </c>
    </row>
    <row r="898" spans="1:16" ht="41.4" x14ac:dyDescent="0.25">
      <c r="A898" s="19" t="s">
        <v>156</v>
      </c>
      <c r="B898" s="19" t="s">
        <v>3337</v>
      </c>
      <c r="C898" s="19"/>
      <c r="D898" s="19" t="s">
        <v>3338</v>
      </c>
      <c r="E898" s="19" t="s">
        <v>159</v>
      </c>
      <c r="F898" s="19" t="s">
        <v>162</v>
      </c>
      <c r="G898" s="19" t="s">
        <v>3440</v>
      </c>
      <c r="H898" s="19" t="s">
        <v>1970</v>
      </c>
      <c r="I898" s="19" t="s">
        <v>17</v>
      </c>
      <c r="J898" s="19" t="s">
        <v>4222</v>
      </c>
      <c r="K898" s="20"/>
      <c r="L898" s="20">
        <f>LEN(B898)</f>
        <v>5</v>
      </c>
      <c r="M898" s="21" t="str">
        <f>IF(ISNUMBER(SEARCH("-??",B898)), "MÕÕDIK", VLOOKUP(L898,Abiinfo!C:D,2,0))</f>
        <v>MÕÕDIK</v>
      </c>
      <c r="N898" s="9" t="str">
        <f>IF(A898="","",IF(COUNTIF($B:$B,TRIM(A898))=0,"#VANEM puudub",""))</f>
        <v/>
      </c>
      <c r="O898" s="9">
        <f>IF(ISNUMBER(SEARCH("-",B898)),1,0)</f>
        <v>1</v>
      </c>
      <c r="P898" s="9" t="str">
        <f>IF(A898="",
   B898,
   INDEX($P:$P,MATCH(A898,$B:$B,0))&amp; "." &amp; IF(O898=1,"0","1")&amp; "." &amp; B898)</f>
        <v>JO.0.JO-06</v>
      </c>
    </row>
    <row r="899" spans="1:16" ht="27.6" x14ac:dyDescent="0.25">
      <c r="A899" s="19" t="s">
        <v>156</v>
      </c>
      <c r="B899" s="19" t="s">
        <v>2478</v>
      </c>
      <c r="C899" s="19" t="s">
        <v>4517</v>
      </c>
      <c r="D899" s="19" t="s">
        <v>171</v>
      </c>
      <c r="E899" s="19" t="s">
        <v>159</v>
      </c>
      <c r="F899" s="19" t="s">
        <v>162</v>
      </c>
      <c r="G899" s="19"/>
      <c r="H899" s="19"/>
      <c r="I899" s="19"/>
      <c r="J899" s="19"/>
      <c r="K899" s="20"/>
      <c r="L899" s="20">
        <f>LEN(B899)</f>
        <v>4</v>
      </c>
      <c r="M899" s="21" t="str">
        <f>IF(ISNUMBER(SEARCH("-??",B899)), "MÕÕDIK", VLOOKUP(L899,Abiinfo!C:D,2,0))</f>
        <v>programm</v>
      </c>
      <c r="N899" s="9" t="str">
        <f>IF(A899="","",IF(COUNTIF($B:$B,TRIM(A899))=0,"#VANEM puudub",""))</f>
        <v/>
      </c>
      <c r="O899" s="9">
        <f>IF(ISNUMBER(SEARCH("-",B899)),1,0)</f>
        <v>0</v>
      </c>
      <c r="P899" s="9" t="str">
        <f>IF(A899="",
   B899,
   INDEX($P:$P,MATCH(A899,$B:$B,0))&amp; "." &amp; IF(O899=1,"0","1")&amp; "." &amp; B899)</f>
        <v>JO.1.JO05</v>
      </c>
    </row>
    <row r="900" spans="1:16" ht="55.2" x14ac:dyDescent="0.25">
      <c r="A900" s="19" t="s">
        <v>2478</v>
      </c>
      <c r="B900" s="19" t="s">
        <v>2480</v>
      </c>
      <c r="C900" s="19"/>
      <c r="D900" s="19" t="s">
        <v>161</v>
      </c>
      <c r="E900" s="19" t="s">
        <v>159</v>
      </c>
      <c r="F900" s="19" t="s">
        <v>162</v>
      </c>
      <c r="G900" s="19" t="s">
        <v>172</v>
      </c>
      <c r="H900" s="19" t="s">
        <v>1970</v>
      </c>
      <c r="I900" s="19" t="s">
        <v>17</v>
      </c>
      <c r="J900" s="19" t="s">
        <v>4222</v>
      </c>
      <c r="K900" s="20"/>
      <c r="L900" s="20">
        <f>LEN(B900)</f>
        <v>7</v>
      </c>
      <c r="M900" s="21" t="str">
        <f>IF(ISNUMBER(SEARCH("-??",B900)), "MÕÕDIK", VLOOKUP(L900,Abiinfo!C:D,2,0))</f>
        <v>MÕÕDIK</v>
      </c>
      <c r="N900" s="9" t="str">
        <f>IF(A900="","",IF(COUNTIF($B:$B,TRIM(A900))=0,"#VANEM puudub",""))</f>
        <v/>
      </c>
      <c r="O900" s="9">
        <f>IF(ISNUMBER(SEARCH("-",B900)),1,0)</f>
        <v>1</v>
      </c>
      <c r="P900" s="9" t="str">
        <f>IF(A900="",
   B900,
   INDEX($P:$P,MATCH(A900,$B:$B,0))&amp; "." &amp; IF(O900=1,"0","1")&amp; "." &amp; B900)</f>
        <v>JO.1.JO05.0.JO05-01</v>
      </c>
    </row>
    <row r="901" spans="1:16" x14ac:dyDescent="0.25">
      <c r="A901" s="19" t="s">
        <v>2478</v>
      </c>
      <c r="B901" s="19" t="s">
        <v>2481</v>
      </c>
      <c r="C901" s="19"/>
      <c r="D901" s="19" t="s">
        <v>164</v>
      </c>
      <c r="E901" s="19" t="s">
        <v>159</v>
      </c>
      <c r="F901" s="19" t="s">
        <v>162</v>
      </c>
      <c r="G901" s="19"/>
      <c r="H901" s="19" t="s">
        <v>1970</v>
      </c>
      <c r="I901" s="19" t="s">
        <v>17</v>
      </c>
      <c r="J901" s="19" t="s">
        <v>382</v>
      </c>
      <c r="K901" s="20"/>
      <c r="L901" s="20">
        <f>LEN(B901)</f>
        <v>7</v>
      </c>
      <c r="M901" s="21" t="str">
        <f>IF(ISNUMBER(SEARCH("-??",B901)), "MÕÕDIK", VLOOKUP(L901,Abiinfo!C:D,2,0))</f>
        <v>MÕÕDIK</v>
      </c>
      <c r="N901" s="9" t="str">
        <f>IF(A901="","",IF(COUNTIF($B:$B,TRIM(A901))=0,"#VANEM puudub",""))</f>
        <v/>
      </c>
      <c r="O901" s="9">
        <f>IF(ISNUMBER(SEARCH("-",B901)),1,0)</f>
        <v>1</v>
      </c>
      <c r="P901" s="9" t="str">
        <f>IF(A901="",
   B901,
   INDEX($P:$P,MATCH(A901,$B:$B,0))&amp; "." &amp; IF(O901=1,"0","1")&amp; "." &amp; B901)</f>
        <v>JO.1.JO05.0.JO05-02</v>
      </c>
    </row>
    <row r="902" spans="1:16" x14ac:dyDescent="0.25">
      <c r="A902" s="19" t="s">
        <v>2478</v>
      </c>
      <c r="B902" s="19" t="s">
        <v>2482</v>
      </c>
      <c r="C902" s="19"/>
      <c r="D902" s="19" t="s">
        <v>166</v>
      </c>
      <c r="E902" s="19" t="s">
        <v>159</v>
      </c>
      <c r="F902" s="19"/>
      <c r="G902" s="19" t="s">
        <v>167</v>
      </c>
      <c r="H902" s="19" t="s">
        <v>1971</v>
      </c>
      <c r="I902" s="19" t="s">
        <v>1974</v>
      </c>
      <c r="J902" s="19" t="s">
        <v>382</v>
      </c>
      <c r="K902" s="20"/>
      <c r="L902" s="20">
        <f>LEN(B902)</f>
        <v>7</v>
      </c>
      <c r="M902" s="21" t="str">
        <f>IF(ISNUMBER(SEARCH("-??",B902)), "MÕÕDIK", VLOOKUP(L902,Abiinfo!C:D,2,0))</f>
        <v>MÕÕDIK</v>
      </c>
      <c r="N902" s="9" t="str">
        <f>IF(A902="","",IF(COUNTIF($B:$B,TRIM(A902))=0,"#VANEM puudub",""))</f>
        <v/>
      </c>
      <c r="O902" s="9">
        <f>IF(ISNUMBER(SEARCH("-",B902)),1,0)</f>
        <v>1</v>
      </c>
      <c r="P902" s="9" t="str">
        <f>IF(A902="",
   B902,
   INDEX($P:$P,MATCH(A902,$B:$B,0))&amp; "." &amp; IF(O902=1,"0","1")&amp; "." &amp; B902)</f>
        <v>JO.1.JO05.0.JO05-03</v>
      </c>
    </row>
    <row r="903" spans="1:16" ht="27.6" x14ac:dyDescent="0.25">
      <c r="A903" s="19" t="s">
        <v>2478</v>
      </c>
      <c r="B903" s="19" t="s">
        <v>2483</v>
      </c>
      <c r="C903" s="19"/>
      <c r="D903" s="19" t="s">
        <v>5080</v>
      </c>
      <c r="E903" s="19" t="s">
        <v>159</v>
      </c>
      <c r="F903" s="19"/>
      <c r="G903" s="19" t="s">
        <v>4220</v>
      </c>
      <c r="H903" s="19" t="s">
        <v>1971</v>
      </c>
      <c r="I903" s="19" t="s">
        <v>1974</v>
      </c>
      <c r="J903" s="19" t="s">
        <v>382</v>
      </c>
      <c r="K903" s="20"/>
      <c r="L903" s="20">
        <f>LEN(B903)</f>
        <v>7</v>
      </c>
      <c r="M903" s="21" t="str">
        <f>IF(ISNUMBER(SEARCH("-??",B903)), "MÕÕDIK", VLOOKUP(L903,Abiinfo!C:D,2,0))</f>
        <v>MÕÕDIK</v>
      </c>
      <c r="N903" s="9" t="str">
        <f>IF(A903="","",IF(COUNTIF($B:$B,TRIM(A903))=0,"#VANEM puudub",""))</f>
        <v/>
      </c>
      <c r="O903" s="9">
        <f>IF(ISNUMBER(SEARCH("-",B903)),1,0)</f>
        <v>1</v>
      </c>
      <c r="P903" s="9" t="str">
        <f>IF(A903="",
   B903,
   INDEX($P:$P,MATCH(A903,$B:$B,0))&amp; "." &amp; IF(O903=1,"0","1")&amp; "." &amp; B903)</f>
        <v>JO.1.JO05.0.JO05-04</v>
      </c>
    </row>
    <row r="904" spans="1:16" x14ac:dyDescent="0.25">
      <c r="A904" s="19" t="s">
        <v>2478</v>
      </c>
      <c r="B904" s="19" t="s">
        <v>2484</v>
      </c>
      <c r="C904" s="19"/>
      <c r="D904" s="19" t="s">
        <v>170</v>
      </c>
      <c r="E904" s="19" t="s">
        <v>159</v>
      </c>
      <c r="F904" s="19" t="s">
        <v>162</v>
      </c>
      <c r="G904" s="19"/>
      <c r="H904" s="19" t="s">
        <v>1972</v>
      </c>
      <c r="I904" s="19" t="s">
        <v>1974</v>
      </c>
      <c r="J904" s="19" t="s">
        <v>4221</v>
      </c>
      <c r="K904" s="20"/>
      <c r="L904" s="20">
        <f>LEN(B904)</f>
        <v>7</v>
      </c>
      <c r="M904" s="21" t="str">
        <f>IF(ISNUMBER(SEARCH("-??",B904)), "MÕÕDIK", VLOOKUP(L904,Abiinfo!C:D,2,0))</f>
        <v>MÕÕDIK</v>
      </c>
      <c r="N904" s="9" t="str">
        <f>IF(A904="","",IF(COUNTIF($B:$B,TRIM(A904))=0,"#VANEM puudub",""))</f>
        <v/>
      </c>
      <c r="O904" s="9">
        <f>IF(ISNUMBER(SEARCH("-",B904)),1,0)</f>
        <v>1</v>
      </c>
      <c r="P904" s="9" t="str">
        <f>IF(A904="",
   B904,
   INDEX($P:$P,MATCH(A904,$B:$B,0))&amp; "." &amp; IF(O904=1,"0","1")&amp; "." &amp; B904)</f>
        <v>JO.1.JO05.0.JO05-05</v>
      </c>
    </row>
    <row r="905" spans="1:16" ht="27.6" x14ac:dyDescent="0.25">
      <c r="A905" s="19" t="s">
        <v>2478</v>
      </c>
      <c r="B905" s="19" t="s">
        <v>2485</v>
      </c>
      <c r="C905" s="19" t="s">
        <v>2479</v>
      </c>
      <c r="D905" s="19" t="s">
        <v>171</v>
      </c>
      <c r="E905" s="19" t="s">
        <v>159</v>
      </c>
      <c r="F905" s="19"/>
      <c r="G905" s="19"/>
      <c r="H905" s="19"/>
      <c r="I905" s="19"/>
      <c r="J905" s="19"/>
      <c r="K905" s="20"/>
      <c r="L905" s="20">
        <f>LEN(B905)</f>
        <v>6</v>
      </c>
      <c r="M905" s="21" t="str">
        <f>IF(ISNUMBER(SEARCH("-??",B905)), "MÕÕDIK", VLOOKUP(L905,Abiinfo!C:D,2,0))</f>
        <v>meede</v>
      </c>
      <c r="N905" s="9" t="str">
        <f>IF(A905="","",IF(COUNTIF($B:$B,TRIM(A905))=0,"#VANEM puudub",""))</f>
        <v/>
      </c>
      <c r="O905" s="9">
        <f>IF(ISNUMBER(SEARCH("-",B905)),1,0)</f>
        <v>0</v>
      </c>
      <c r="P905" s="9" t="str">
        <f>IF(A905="",
   B905,
   INDEX($P:$P,MATCH(A905,$B:$B,0))&amp; "." &amp; IF(O905=1,"0","1")&amp; "." &amp; B905)</f>
        <v>JO.1.JO05.1.JO0501</v>
      </c>
    </row>
    <row r="906" spans="1:16" ht="27.6" x14ac:dyDescent="0.25">
      <c r="A906" s="19" t="s">
        <v>2485</v>
      </c>
      <c r="B906" s="19" t="s">
        <v>2486</v>
      </c>
      <c r="C906" s="19" t="s">
        <v>6395</v>
      </c>
      <c r="D906" s="19" t="s">
        <v>5158</v>
      </c>
      <c r="E906" s="19" t="s">
        <v>159</v>
      </c>
      <c r="F906" s="19" t="s">
        <v>6396</v>
      </c>
      <c r="G906" s="19"/>
      <c r="H906" s="19"/>
      <c r="I906" s="19"/>
      <c r="J906" s="19"/>
      <c r="K906" s="20"/>
      <c r="L906" s="20">
        <f>LEN(B906)</f>
        <v>8</v>
      </c>
      <c r="M906" s="21" t="str">
        <f>IF(ISNUMBER(SEARCH("-??",B906)), "MÕÕDIK", VLOOKUP(L906,Abiinfo!C:D,2,0))</f>
        <v>programmi tegevus</v>
      </c>
      <c r="N906" s="9" t="str">
        <f>IF(A906="","",IF(COUNTIF($B:$B,TRIM(A906))=0,"#VANEM puudub",""))</f>
        <v/>
      </c>
      <c r="O906" s="9">
        <f>IF(ISNUMBER(SEARCH("-",B906)),1,0)</f>
        <v>0</v>
      </c>
      <c r="P906" s="9" t="str">
        <f>IF(A906="",
   B906,
   INDEX($P:$P,MATCH(A906,$B:$B,0))&amp; "." &amp; IF(O906=1,"0","1")&amp; "." &amp; B906)</f>
        <v>JO.1.JO05.1.JO0501.1.JO050101</v>
      </c>
    </row>
    <row r="907" spans="1:16" ht="27.6" x14ac:dyDescent="0.25">
      <c r="A907" s="19" t="s">
        <v>2486</v>
      </c>
      <c r="B907" s="19" t="s">
        <v>5159</v>
      </c>
      <c r="C907" s="19"/>
      <c r="D907" s="19" t="s">
        <v>5160</v>
      </c>
      <c r="E907" s="19" t="s">
        <v>159</v>
      </c>
      <c r="F907" s="19" t="s">
        <v>162</v>
      </c>
      <c r="G907" s="19"/>
      <c r="H907" s="19" t="s">
        <v>1972</v>
      </c>
      <c r="I907" s="19" t="s">
        <v>1974</v>
      </c>
      <c r="J907" s="19" t="s">
        <v>4222</v>
      </c>
      <c r="K907" s="20"/>
      <c r="L907" s="20">
        <f>LEN(B907)</f>
        <v>11</v>
      </c>
      <c r="M907" s="21" t="str">
        <f>IF(ISNUMBER(SEARCH("-??",B907)), "MÕÕDIK", VLOOKUP(L907,Abiinfo!C:D,2,0))</f>
        <v>MÕÕDIK</v>
      </c>
      <c r="N907" s="9" t="str">
        <f>IF(A907="","",IF(COUNTIF($B:$B,TRIM(A907))=0,"#VANEM puudub",""))</f>
        <v/>
      </c>
      <c r="O907" s="9">
        <f>IF(ISNUMBER(SEARCH("-",B907)),1,0)</f>
        <v>1</v>
      </c>
      <c r="P907" s="9" t="str">
        <f>IF(A907="",
   B907,
   INDEX($P:$P,MATCH(A907,$B:$B,0))&amp; "." &amp; IF(O907=1,"0","1")&amp; "." &amp; B907)</f>
        <v>JO.1.JO05.1.JO0501.1.JO050101.0.JO050101-03</v>
      </c>
    </row>
    <row r="908" spans="1:16" ht="41.4" x14ac:dyDescent="0.25">
      <c r="A908" s="19" t="s">
        <v>2486</v>
      </c>
      <c r="B908" s="19" t="s">
        <v>2611</v>
      </c>
      <c r="C908" s="19"/>
      <c r="D908" s="19" t="s">
        <v>2612</v>
      </c>
      <c r="E908" s="19" t="s">
        <v>2255</v>
      </c>
      <c r="F908" s="19"/>
      <c r="G908" s="19"/>
      <c r="H908" s="19" t="s">
        <v>1971</v>
      </c>
      <c r="I908" s="19" t="s">
        <v>1974</v>
      </c>
      <c r="J908" s="19" t="s">
        <v>4227</v>
      </c>
      <c r="K908" s="20"/>
      <c r="L908" s="20">
        <f>LEN(B908)</f>
        <v>11</v>
      </c>
      <c r="M908" s="21" t="str">
        <f>IF(ISNUMBER(SEARCH("-??",B908)), "MÕÕDIK", VLOOKUP(L908,Abiinfo!C:D,2,0))</f>
        <v>MÕÕDIK</v>
      </c>
      <c r="N908" s="9" t="str">
        <f>IF(A908="","",IF(COUNTIF($B:$B,TRIM(A908))=0,"#VANEM puudub",""))</f>
        <v/>
      </c>
      <c r="O908" s="9">
        <f>IF(ISNUMBER(SEARCH("-",B908)),1,0)</f>
        <v>1</v>
      </c>
      <c r="P908" s="9" t="str">
        <f>IF(A908="",
   B908,
   INDEX($P:$P,MATCH(A908,$B:$B,0))&amp; "." &amp; IF(O908=1,"0","1")&amp; "." &amp; B908)</f>
        <v>JO.1.JO05.1.JO0501.1.JO050101.0.JO050106-01</v>
      </c>
    </row>
    <row r="909" spans="1:16" ht="41.4" x14ac:dyDescent="0.25">
      <c r="A909" s="19" t="s">
        <v>2486</v>
      </c>
      <c r="B909" s="19" t="s">
        <v>2613</v>
      </c>
      <c r="C909" s="19"/>
      <c r="D909" s="19" t="s">
        <v>2256</v>
      </c>
      <c r="E909" s="19" t="s">
        <v>2255</v>
      </c>
      <c r="F909" s="19"/>
      <c r="G909" s="19"/>
      <c r="H909" s="19" t="s">
        <v>1971</v>
      </c>
      <c r="I909" s="19" t="s">
        <v>1974</v>
      </c>
      <c r="J909" s="19" t="s">
        <v>4227</v>
      </c>
      <c r="K909" s="20"/>
      <c r="L909" s="20">
        <f>LEN(B909)</f>
        <v>11</v>
      </c>
      <c r="M909" s="21" t="str">
        <f>IF(ISNUMBER(SEARCH("-??",B909)), "MÕÕDIK", VLOOKUP(L909,Abiinfo!C:D,2,0))</f>
        <v>MÕÕDIK</v>
      </c>
      <c r="N909" s="9" t="str">
        <f>IF(A909="","",IF(COUNTIF($B:$B,TRIM(A909))=0,"#VANEM puudub",""))</f>
        <v/>
      </c>
      <c r="O909" s="9">
        <f>IF(ISNUMBER(SEARCH("-",B909)),1,0)</f>
        <v>1</v>
      </c>
      <c r="P909" s="9" t="str">
        <f>IF(A909="",
   B909,
   INDEX($P:$P,MATCH(A909,$B:$B,0))&amp; "." &amp; IF(O909=1,"0","1")&amp; "." &amp; B909)</f>
        <v>JO.1.JO05.1.JO0501.1.JO050101.0.JO050106-02</v>
      </c>
    </row>
    <row r="910" spans="1:16" ht="41.4" x14ac:dyDescent="0.25">
      <c r="A910" s="19" t="s">
        <v>2486</v>
      </c>
      <c r="B910" s="19" t="s">
        <v>2499</v>
      </c>
      <c r="C910" s="19" t="s">
        <v>2500</v>
      </c>
      <c r="D910" s="19" t="s">
        <v>4224</v>
      </c>
      <c r="E910" s="19" t="s">
        <v>159</v>
      </c>
      <c r="F910" s="19"/>
      <c r="G910" s="19"/>
      <c r="H910" s="19"/>
      <c r="I910" s="19"/>
      <c r="J910" s="19"/>
      <c r="K910" s="20"/>
      <c r="L910" s="20">
        <f>LEN(B910)</f>
        <v>10</v>
      </c>
      <c r="M910" s="21" t="str">
        <f>IF(ISNUMBER(SEARCH("-??",B910)), "MÕÕDIK", VLOOKUP(L910,Abiinfo!C:D,2,0))</f>
        <v>teenus</v>
      </c>
      <c r="N910" s="9" t="str">
        <f>IF(A910="","",IF(COUNTIF($B:$B,TRIM(A910))=0,"#VANEM puudub",""))</f>
        <v/>
      </c>
      <c r="O910" s="9">
        <f>IF(ISNUMBER(SEARCH("-",B910)),1,0)</f>
        <v>0</v>
      </c>
      <c r="P910" s="9" t="str">
        <f>IF(A910="",
   B910,
   INDEX($P:$P,MATCH(A910,$B:$B,0))&amp; "." &amp; IF(O910=1,"0","1")&amp; "." &amp; B910)</f>
        <v>JO.1.JO05.1.JO0501.1.JO050101.1.JO05010107</v>
      </c>
    </row>
    <row r="911" spans="1:16" x14ac:dyDescent="0.25">
      <c r="A911" s="19" t="s">
        <v>2499</v>
      </c>
      <c r="B911" s="19" t="s">
        <v>3441</v>
      </c>
      <c r="C911" s="19"/>
      <c r="D911" s="19" t="s">
        <v>3442</v>
      </c>
      <c r="E911" s="19" t="s">
        <v>159</v>
      </c>
      <c r="F911" s="19"/>
      <c r="G911" s="19" t="s">
        <v>4225</v>
      </c>
      <c r="H911" s="19" t="s">
        <v>1972</v>
      </c>
      <c r="I911" s="19" t="s">
        <v>1974</v>
      </c>
      <c r="J911" s="19" t="s">
        <v>382</v>
      </c>
      <c r="K911" s="20"/>
      <c r="L911" s="20">
        <f>LEN(B911)</f>
        <v>13</v>
      </c>
      <c r="M911" s="21" t="str">
        <f>IF(ISNUMBER(SEARCH("-??",B911)), "MÕÕDIK", VLOOKUP(L911,Abiinfo!C:D,2,0))</f>
        <v>MÕÕDIK</v>
      </c>
      <c r="N911" s="9" t="str">
        <f>IF(A911="","",IF(COUNTIF($B:$B,TRIM(A911))=0,"#VANEM puudub",""))</f>
        <v/>
      </c>
      <c r="O911" s="9">
        <f>IF(ISNUMBER(SEARCH("-",B911)),1,0)</f>
        <v>1</v>
      </c>
      <c r="P911" s="9" t="str">
        <f>IF(A911="",
   B911,
   INDEX($P:$P,MATCH(A911,$B:$B,0))&amp; "." &amp; IF(O911=1,"0","1")&amp; "." &amp; B911)</f>
        <v>JO.1.JO05.1.JO0501.1.JO050101.1.JO05010107.0.JO05010107-05</v>
      </c>
    </row>
    <row r="912" spans="1:16" x14ac:dyDescent="0.25">
      <c r="A912" s="19" t="s">
        <v>2499</v>
      </c>
      <c r="B912" s="19" t="s">
        <v>5161</v>
      </c>
      <c r="C912" s="19"/>
      <c r="D912" s="19" t="s">
        <v>5162</v>
      </c>
      <c r="E912" s="19" t="s">
        <v>159</v>
      </c>
      <c r="F912" s="19"/>
      <c r="G912" s="19"/>
      <c r="H912" s="19" t="s">
        <v>1971</v>
      </c>
      <c r="I912" s="19" t="s">
        <v>1974</v>
      </c>
      <c r="J912" s="19" t="s">
        <v>382</v>
      </c>
      <c r="K912" s="20"/>
      <c r="L912" s="20">
        <f>LEN(B912)</f>
        <v>13</v>
      </c>
      <c r="M912" s="21" t="str">
        <f>IF(ISNUMBER(SEARCH("-??",B912)), "MÕÕDIK", VLOOKUP(L912,Abiinfo!C:D,2,0))</f>
        <v>MÕÕDIK</v>
      </c>
      <c r="N912" s="9" t="str">
        <f>IF(A912="","",IF(COUNTIF($B:$B,TRIM(A912))=0,"#VANEM puudub",""))</f>
        <v/>
      </c>
      <c r="O912" s="9">
        <f>IF(ISNUMBER(SEARCH("-",B912)),1,0)</f>
        <v>1</v>
      </c>
      <c r="P912" s="9" t="str">
        <f>IF(A912="",
   B912,
   INDEX($P:$P,MATCH(A912,$B:$B,0))&amp; "." &amp; IF(O912=1,"0","1")&amp; "." &amp; B912)</f>
        <v>JO.1.JO05.1.JO0501.1.JO050101.1.JO05010107.0.JO05010107-06</v>
      </c>
    </row>
    <row r="913" spans="1:16" ht="41.4" x14ac:dyDescent="0.25">
      <c r="A913" s="19" t="s">
        <v>2486</v>
      </c>
      <c r="B913" s="19" t="s">
        <v>2501</v>
      </c>
      <c r="C913" s="19" t="s">
        <v>2502</v>
      </c>
      <c r="D913" s="19" t="s">
        <v>2503</v>
      </c>
      <c r="E913" s="19" t="s">
        <v>162</v>
      </c>
      <c r="F913" s="19"/>
      <c r="G913" s="19"/>
      <c r="H913" s="19"/>
      <c r="I913" s="19"/>
      <c r="J913" s="19"/>
      <c r="K913" s="20"/>
      <c r="L913" s="20">
        <f>LEN(B913)</f>
        <v>10</v>
      </c>
      <c r="M913" s="21" t="str">
        <f>IF(ISNUMBER(SEARCH("-??",B913)), "MÕÕDIK", VLOOKUP(L913,Abiinfo!C:D,2,0))</f>
        <v>teenus</v>
      </c>
      <c r="N913" s="9" t="str">
        <f>IF(A913="","",IF(COUNTIF($B:$B,TRIM(A913))=0,"#VANEM puudub",""))</f>
        <v/>
      </c>
      <c r="O913" s="9">
        <f>IF(ISNUMBER(SEARCH("-",B913)),1,0)</f>
        <v>0</v>
      </c>
      <c r="P913" s="9" t="str">
        <f>IF(A913="",
   B913,
   INDEX($P:$P,MATCH(A913,$B:$B,0))&amp; "." &amp; IF(O913=1,"0","1")&amp; "." &amp; B913)</f>
        <v>JO.1.JO05.1.JO0501.1.JO050101.1.JO05010108</v>
      </c>
    </row>
    <row r="914" spans="1:16" x14ac:dyDescent="0.25">
      <c r="A914" s="19" t="s">
        <v>2501</v>
      </c>
      <c r="B914" s="19" t="s">
        <v>3443</v>
      </c>
      <c r="C914" s="19"/>
      <c r="D914" s="19" t="s">
        <v>3444</v>
      </c>
      <c r="E914" s="19" t="s">
        <v>162</v>
      </c>
      <c r="F914" s="19"/>
      <c r="G914" s="19"/>
      <c r="H914" s="19" t="s">
        <v>1972</v>
      </c>
      <c r="I914" s="19" t="s">
        <v>1974</v>
      </c>
      <c r="J914" s="19" t="s">
        <v>4222</v>
      </c>
      <c r="K914" s="20"/>
      <c r="L914" s="20">
        <f>LEN(B914)</f>
        <v>13</v>
      </c>
      <c r="M914" s="21" t="str">
        <f>IF(ISNUMBER(SEARCH("-??",B914)), "MÕÕDIK", VLOOKUP(L914,Abiinfo!C:D,2,0))</f>
        <v>MÕÕDIK</v>
      </c>
      <c r="N914" s="9" t="str">
        <f>IF(A914="","",IF(COUNTIF($B:$B,TRIM(A914))=0,"#VANEM puudub",""))</f>
        <v/>
      </c>
      <c r="O914" s="9">
        <f>IF(ISNUMBER(SEARCH("-",B914)),1,0)</f>
        <v>1</v>
      </c>
      <c r="P914" s="9" t="str">
        <f>IF(A914="",
   B914,
   INDEX($P:$P,MATCH(A914,$B:$B,0))&amp; "." &amp; IF(O914=1,"0","1")&amp; "." &amp; B914)</f>
        <v>JO.1.JO05.1.JO0501.1.JO050101.1.JO05010108.0.JO05010108-01</v>
      </c>
    </row>
    <row r="915" spans="1:16" ht="41.4" x14ac:dyDescent="0.25">
      <c r="A915" s="19" t="s">
        <v>2486</v>
      </c>
      <c r="B915" s="19" t="s">
        <v>2504</v>
      </c>
      <c r="C915" s="19" t="s">
        <v>2505</v>
      </c>
      <c r="D915" s="19" t="s">
        <v>4226</v>
      </c>
      <c r="E915" s="19" t="s">
        <v>2255</v>
      </c>
      <c r="F915" s="19"/>
      <c r="G915" s="19"/>
      <c r="H915" s="19"/>
      <c r="I915" s="19"/>
      <c r="J915" s="19"/>
      <c r="K915" s="20"/>
      <c r="L915" s="20">
        <f>LEN(B915)</f>
        <v>10</v>
      </c>
      <c r="M915" s="21" t="str">
        <f>IF(ISNUMBER(SEARCH("-??",B915)), "MÕÕDIK", VLOOKUP(L915,Abiinfo!C:D,2,0))</f>
        <v>teenus</v>
      </c>
      <c r="N915" s="9" t="str">
        <f>IF(A915="","",IF(COUNTIF($B:$B,TRIM(A915))=0,"#VANEM puudub",""))</f>
        <v/>
      </c>
      <c r="O915" s="9">
        <f>IF(ISNUMBER(SEARCH("-",B915)),1,0)</f>
        <v>0</v>
      </c>
      <c r="P915" s="9" t="str">
        <f>IF(A915="",
   B915,
   INDEX($P:$P,MATCH(A915,$B:$B,0))&amp; "." &amp; IF(O915=1,"0","1")&amp; "." &amp; B915)</f>
        <v>JO.1.JO05.1.JO0501.1.JO050101.1.JO05010109</v>
      </c>
    </row>
    <row r="916" spans="1:16" ht="41.4" x14ac:dyDescent="0.25">
      <c r="A916" s="19" t="s">
        <v>2504</v>
      </c>
      <c r="B916" s="19" t="s">
        <v>3445</v>
      </c>
      <c r="C916" s="19"/>
      <c r="D916" s="19" t="s">
        <v>3446</v>
      </c>
      <c r="E916" s="19" t="s">
        <v>2255</v>
      </c>
      <c r="F916" s="19"/>
      <c r="G916" s="19" t="s">
        <v>4225</v>
      </c>
      <c r="H916" s="19" t="s">
        <v>1972</v>
      </c>
      <c r="I916" s="19" t="s">
        <v>1974</v>
      </c>
      <c r="J916" s="19" t="s">
        <v>4227</v>
      </c>
      <c r="K916" s="20"/>
      <c r="L916" s="20">
        <f>LEN(B916)</f>
        <v>13</v>
      </c>
      <c r="M916" s="21" t="str">
        <f>IF(ISNUMBER(SEARCH("-??",B916)), "MÕÕDIK", VLOOKUP(L916,Abiinfo!C:D,2,0))</f>
        <v>MÕÕDIK</v>
      </c>
      <c r="N916" s="9" t="str">
        <f>IF(A916="","",IF(COUNTIF($B:$B,TRIM(A916))=0,"#VANEM puudub",""))</f>
        <v/>
      </c>
      <c r="O916" s="9">
        <f>IF(ISNUMBER(SEARCH("-",B916)),1,0)</f>
        <v>1</v>
      </c>
      <c r="P916" s="9" t="str">
        <f>IF(A916="",
   B916,
   INDEX($P:$P,MATCH(A916,$B:$B,0))&amp; "." &amp; IF(O916=1,"0","1")&amp; "." &amp; B916)</f>
        <v>JO.1.JO05.1.JO0501.1.JO050101.1.JO05010109.0.JO05010109-02</v>
      </c>
    </row>
    <row r="917" spans="1:16" ht="41.4" x14ac:dyDescent="0.25">
      <c r="A917" s="19" t="s">
        <v>2486</v>
      </c>
      <c r="B917" s="19" t="s">
        <v>2506</v>
      </c>
      <c r="C917" s="19" t="s">
        <v>5513</v>
      </c>
      <c r="D917" s="19" t="s">
        <v>5514</v>
      </c>
      <c r="E917" s="19" t="s">
        <v>159</v>
      </c>
      <c r="F917" s="19"/>
      <c r="G917" s="19"/>
      <c r="H917" s="19"/>
      <c r="I917" s="19"/>
      <c r="J917" s="19"/>
      <c r="K917" s="20"/>
      <c r="L917" s="20">
        <f>LEN(B917)</f>
        <v>10</v>
      </c>
      <c r="M917" s="21" t="str">
        <f>IF(ISNUMBER(SEARCH("-??",B917)), "MÕÕDIK", VLOOKUP(L917,Abiinfo!C:D,2,0))</f>
        <v>teenus</v>
      </c>
      <c r="N917" s="9" t="str">
        <f>IF(A917="","",IF(COUNTIF($B:$B,TRIM(A917))=0,"#VANEM puudub",""))</f>
        <v/>
      </c>
      <c r="O917" s="9">
        <f>IF(ISNUMBER(SEARCH("-",B917)),1,0)</f>
        <v>0</v>
      </c>
      <c r="P917" s="9" t="str">
        <f>IF(A917="",
   B917,
   INDEX($P:$P,MATCH(A917,$B:$B,0))&amp; "." &amp; IF(O917=1,"0","1")&amp; "." &amp; B917)</f>
        <v>JO.1.JO05.1.JO0501.1.JO050101.1.JO05010110</v>
      </c>
    </row>
    <row r="918" spans="1:16" x14ac:dyDescent="0.25">
      <c r="A918" s="19" t="s">
        <v>2506</v>
      </c>
      <c r="B918" s="19" t="s">
        <v>5081</v>
      </c>
      <c r="C918" s="19"/>
      <c r="D918" s="19" t="s">
        <v>5082</v>
      </c>
      <c r="E918" s="19" t="s">
        <v>159</v>
      </c>
      <c r="F918" s="19"/>
      <c r="G918" s="19" t="s">
        <v>5083</v>
      </c>
      <c r="H918" s="19" t="s">
        <v>1973</v>
      </c>
      <c r="I918" s="19" t="s">
        <v>1974</v>
      </c>
      <c r="J918" s="19" t="s">
        <v>4222</v>
      </c>
      <c r="K918" s="20"/>
      <c r="L918" s="20">
        <f>LEN(B918)</f>
        <v>13</v>
      </c>
      <c r="M918" s="21" t="str">
        <f>IF(ISNUMBER(SEARCH("-??",B918)), "MÕÕDIK", VLOOKUP(L918,Abiinfo!C:D,2,0))</f>
        <v>MÕÕDIK</v>
      </c>
      <c r="N918" s="9" t="str">
        <f>IF(A918="","",IF(COUNTIF($B:$B,TRIM(A918))=0,"#VANEM puudub",""))</f>
        <v/>
      </c>
      <c r="O918" s="9">
        <f>IF(ISNUMBER(SEARCH("-",B918)),1,0)</f>
        <v>1</v>
      </c>
      <c r="P918" s="9" t="str">
        <f>IF(A918="",
   B918,
   INDEX($P:$P,MATCH(A918,$B:$B,0))&amp; "." &amp; IF(O918=1,"0","1")&amp; "." &amp; B918)</f>
        <v>JO.1.JO05.1.JO0501.1.JO050101.1.JO05010110.0.JO05010110-02</v>
      </c>
    </row>
    <row r="919" spans="1:16" x14ac:dyDescent="0.25">
      <c r="A919" s="19" t="s">
        <v>2506</v>
      </c>
      <c r="B919" s="19" t="s">
        <v>5084</v>
      </c>
      <c r="C919" s="19"/>
      <c r="D919" s="19" t="s">
        <v>5085</v>
      </c>
      <c r="E919" s="19" t="s">
        <v>159</v>
      </c>
      <c r="F919" s="19"/>
      <c r="G919" s="19" t="s">
        <v>5086</v>
      </c>
      <c r="H919" s="19" t="s">
        <v>1973</v>
      </c>
      <c r="I919" s="19" t="s">
        <v>1974</v>
      </c>
      <c r="J919" s="19" t="s">
        <v>382</v>
      </c>
      <c r="K919" s="20"/>
      <c r="L919" s="20">
        <f>LEN(B919)</f>
        <v>13</v>
      </c>
      <c r="M919" s="21" t="str">
        <f>IF(ISNUMBER(SEARCH("-??",B919)), "MÕÕDIK", VLOOKUP(L919,Abiinfo!C:D,2,0))</f>
        <v>MÕÕDIK</v>
      </c>
      <c r="N919" s="9" t="str">
        <f>IF(A919="","",IF(COUNTIF($B:$B,TRIM(A919))=0,"#VANEM puudub",""))</f>
        <v/>
      </c>
      <c r="O919" s="9">
        <f>IF(ISNUMBER(SEARCH("-",B919)),1,0)</f>
        <v>1</v>
      </c>
      <c r="P919" s="9" t="str">
        <f>IF(A919="",
   B919,
   INDEX($P:$P,MATCH(A919,$B:$B,0))&amp; "." &amp; IF(O919=1,"0","1")&amp; "." &amp; B919)</f>
        <v>JO.1.JO05.1.JO0501.1.JO050101.1.JO05010110.0.JO05010110-03</v>
      </c>
    </row>
    <row r="920" spans="1:16" x14ac:dyDescent="0.25">
      <c r="A920" s="19" t="s">
        <v>2506</v>
      </c>
      <c r="B920" s="19" t="s">
        <v>5087</v>
      </c>
      <c r="C920" s="19"/>
      <c r="D920" s="19" t="s">
        <v>5088</v>
      </c>
      <c r="E920" s="19" t="s">
        <v>159</v>
      </c>
      <c r="F920" s="19"/>
      <c r="G920" s="19" t="s">
        <v>5083</v>
      </c>
      <c r="H920" s="19" t="s">
        <v>1973</v>
      </c>
      <c r="I920" s="19" t="s">
        <v>1974</v>
      </c>
      <c r="J920" s="19" t="s">
        <v>4222</v>
      </c>
      <c r="K920" s="20"/>
      <c r="L920" s="20">
        <f>LEN(B920)</f>
        <v>13</v>
      </c>
      <c r="M920" s="21" t="str">
        <f>IF(ISNUMBER(SEARCH("-??",B920)), "MÕÕDIK", VLOOKUP(L920,Abiinfo!C:D,2,0))</f>
        <v>MÕÕDIK</v>
      </c>
      <c r="N920" s="9" t="str">
        <f>IF(A920="","",IF(COUNTIF($B:$B,TRIM(A920))=0,"#VANEM puudub",""))</f>
        <v/>
      </c>
      <c r="O920" s="9">
        <f>IF(ISNUMBER(SEARCH("-",B920)),1,0)</f>
        <v>1</v>
      </c>
      <c r="P920" s="9" t="str">
        <f>IF(A920="",
   B920,
   INDEX($P:$P,MATCH(A920,$B:$B,0))&amp; "." &amp; IF(O920=1,"0","1")&amp; "." &amp; B920)</f>
        <v>JO.1.JO05.1.JO0501.1.JO050101.1.JO05010110.0.JO05010110-04</v>
      </c>
    </row>
    <row r="921" spans="1:16" ht="27.6" x14ac:dyDescent="0.25">
      <c r="A921" s="19" t="s">
        <v>2486</v>
      </c>
      <c r="B921" s="19" t="s">
        <v>4580</v>
      </c>
      <c r="C921" s="19" t="s">
        <v>4581</v>
      </c>
      <c r="D921" s="19" t="s">
        <v>4582</v>
      </c>
      <c r="E921" s="19" t="s">
        <v>162</v>
      </c>
      <c r="F921" s="19"/>
      <c r="G921" s="19"/>
      <c r="H921" s="19"/>
      <c r="I921" s="19"/>
      <c r="J921" s="19"/>
      <c r="K921" s="20"/>
      <c r="L921" s="20">
        <f>LEN(B921)</f>
        <v>10</v>
      </c>
      <c r="M921" s="21" t="str">
        <f>IF(ISNUMBER(SEARCH("-??",B921)), "MÕÕDIK", VLOOKUP(L921,Abiinfo!C:D,2,0))</f>
        <v>teenus</v>
      </c>
      <c r="N921" s="9" t="str">
        <f>IF(A921="","",IF(COUNTIF($B:$B,TRIM(A921))=0,"#VANEM puudub",""))</f>
        <v/>
      </c>
      <c r="O921" s="9">
        <f>IF(ISNUMBER(SEARCH("-",B921)),1,0)</f>
        <v>0</v>
      </c>
      <c r="P921" s="9" t="str">
        <f>IF(A921="",
   B921,
   INDEX($P:$P,MATCH(A921,$B:$B,0))&amp; "." &amp; IF(O921=1,"0","1")&amp; "." &amp; B921)</f>
        <v>JO.1.JO05.1.JO0501.1.JO050101.1.JO05010111</v>
      </c>
    </row>
    <row r="922" spans="1:16" x14ac:dyDescent="0.25">
      <c r="A922" s="19" t="s">
        <v>4580</v>
      </c>
      <c r="B922" s="19" t="s">
        <v>4583</v>
      </c>
      <c r="C922" s="19"/>
      <c r="D922" s="19" t="s">
        <v>4584</v>
      </c>
      <c r="E922" s="19" t="s">
        <v>162</v>
      </c>
      <c r="F922" s="19"/>
      <c r="G922" s="19"/>
      <c r="H922" s="19" t="s">
        <v>1971</v>
      </c>
      <c r="I922" s="19" t="s">
        <v>1974</v>
      </c>
      <c r="J922" s="19" t="s">
        <v>4222</v>
      </c>
      <c r="K922" s="20"/>
      <c r="L922" s="20">
        <f>LEN(B922)</f>
        <v>13</v>
      </c>
      <c r="M922" s="21" t="str">
        <f>IF(ISNUMBER(SEARCH("-??",B922)), "MÕÕDIK", VLOOKUP(L922,Abiinfo!C:D,2,0))</f>
        <v>MÕÕDIK</v>
      </c>
      <c r="N922" s="9" t="str">
        <f>IF(A922="","",IF(COUNTIF($B:$B,TRIM(A922))=0,"#VANEM puudub",""))</f>
        <v/>
      </c>
      <c r="O922" s="9">
        <f>IF(ISNUMBER(SEARCH("-",B922)),1,0)</f>
        <v>1</v>
      </c>
      <c r="P922" s="9" t="str">
        <f>IF(A922="",
   B922,
   INDEX($P:$P,MATCH(A922,$B:$B,0))&amp; "." &amp; IF(O922=1,"0","1")&amp; "." &amp; B922)</f>
        <v>JO.1.JO05.1.JO0501.1.JO050101.1.JO05010111.0.JO05010111-01</v>
      </c>
    </row>
    <row r="923" spans="1:16" ht="55.2" x14ac:dyDescent="0.25">
      <c r="A923" s="19" t="s">
        <v>2486</v>
      </c>
      <c r="B923" s="19" t="s">
        <v>5163</v>
      </c>
      <c r="C923" s="19" t="s">
        <v>5164</v>
      </c>
      <c r="D923" s="19" t="s">
        <v>5165</v>
      </c>
      <c r="E923" s="19" t="s">
        <v>162</v>
      </c>
      <c r="F923" s="19"/>
      <c r="G923" s="19"/>
      <c r="H923" s="19"/>
      <c r="I923" s="19"/>
      <c r="J923" s="19"/>
      <c r="K923" s="20"/>
      <c r="L923" s="20">
        <f>LEN(B923)</f>
        <v>10</v>
      </c>
      <c r="M923" s="21" t="str">
        <f>IF(ISNUMBER(SEARCH("-??",B923)), "MÕÕDIK", VLOOKUP(L923,Abiinfo!C:D,2,0))</f>
        <v>teenus</v>
      </c>
      <c r="N923" s="9" t="str">
        <f>IF(A923="","",IF(COUNTIF($B:$B,TRIM(A923))=0,"#VANEM puudub",""))</f>
        <v/>
      </c>
      <c r="O923" s="9">
        <f>IF(ISNUMBER(SEARCH("-",B923)),1,0)</f>
        <v>0</v>
      </c>
      <c r="P923" s="9" t="str">
        <f>IF(A923="",
   B923,
   INDEX($P:$P,MATCH(A923,$B:$B,0))&amp; "." &amp; IF(O923=1,"0","1")&amp; "." &amp; B923)</f>
        <v>JO.1.JO05.1.JO0501.1.JO050101.1.JO05010112</v>
      </c>
    </row>
    <row r="924" spans="1:16" ht="27.6" x14ac:dyDescent="0.25">
      <c r="A924" s="19" t="s">
        <v>5163</v>
      </c>
      <c r="B924" s="19" t="s">
        <v>5166</v>
      </c>
      <c r="C924" s="19"/>
      <c r="D924" s="19" t="s">
        <v>5160</v>
      </c>
      <c r="E924" s="19" t="s">
        <v>159</v>
      </c>
      <c r="F924" s="19" t="s">
        <v>162</v>
      </c>
      <c r="G924" s="19"/>
      <c r="H924" s="19" t="s">
        <v>1972</v>
      </c>
      <c r="I924" s="19" t="s">
        <v>1974</v>
      </c>
      <c r="J924" s="19" t="s">
        <v>4222</v>
      </c>
      <c r="K924" s="20"/>
      <c r="L924" s="20">
        <f>LEN(B924)</f>
        <v>13</v>
      </c>
      <c r="M924" s="21" t="str">
        <f>IF(ISNUMBER(SEARCH("-??",B924)), "MÕÕDIK", VLOOKUP(L924,Abiinfo!C:D,2,0))</f>
        <v>MÕÕDIK</v>
      </c>
      <c r="N924" s="9" t="str">
        <f>IF(A924="","",IF(COUNTIF($B:$B,TRIM(A924))=0,"#VANEM puudub",""))</f>
        <v/>
      </c>
      <c r="O924" s="9">
        <f>IF(ISNUMBER(SEARCH("-",B924)),1,0)</f>
        <v>1</v>
      </c>
      <c r="P924" s="9" t="str">
        <f>IF(A924="",
   B924,
   INDEX($P:$P,MATCH(A924,$B:$B,0))&amp; "." &amp; IF(O924=1,"0","1")&amp; "." &amp; B924)</f>
        <v>JO.1.JO05.1.JO0501.1.JO050101.1.JO05010112.0.JO05010112-01</v>
      </c>
    </row>
    <row r="925" spans="1:16" ht="27.6" x14ac:dyDescent="0.25">
      <c r="A925" s="19" t="s">
        <v>2486</v>
      </c>
      <c r="B925" s="19" t="s">
        <v>5167</v>
      </c>
      <c r="C925" s="19" t="s">
        <v>5168</v>
      </c>
      <c r="D925" s="19" t="s">
        <v>5169</v>
      </c>
      <c r="E925" s="19" t="s">
        <v>162</v>
      </c>
      <c r="F925" s="19"/>
      <c r="G925" s="19"/>
      <c r="H925" s="19"/>
      <c r="I925" s="19"/>
      <c r="J925" s="19"/>
      <c r="K925" s="20"/>
      <c r="L925" s="20">
        <f>LEN(B925)</f>
        <v>10</v>
      </c>
      <c r="M925" s="21" t="str">
        <f>IF(ISNUMBER(SEARCH("-??",B925)), "MÕÕDIK", VLOOKUP(L925,Abiinfo!C:D,2,0))</f>
        <v>teenus</v>
      </c>
      <c r="N925" s="9" t="str">
        <f>IF(A925="","",IF(COUNTIF($B:$B,TRIM(A925))=0,"#VANEM puudub",""))</f>
        <v/>
      </c>
      <c r="O925" s="9">
        <f>IF(ISNUMBER(SEARCH("-",B925)),1,0)</f>
        <v>0</v>
      </c>
      <c r="P925" s="9" t="str">
        <f>IF(A925="",
   B925,
   INDEX($P:$P,MATCH(A925,$B:$B,0))&amp; "." &amp; IF(O925=1,"0","1")&amp; "." &amp; B925)</f>
        <v>JO.1.JO05.1.JO0501.1.JO050101.1.JO05010113</v>
      </c>
    </row>
    <row r="926" spans="1:16" ht="55.2" x14ac:dyDescent="0.25">
      <c r="A926" s="19" t="s">
        <v>5167</v>
      </c>
      <c r="B926" s="19" t="s">
        <v>5170</v>
      </c>
      <c r="C926" s="19"/>
      <c r="D926" s="19" t="s">
        <v>5171</v>
      </c>
      <c r="E926" s="19" t="s">
        <v>162</v>
      </c>
      <c r="F926" s="19"/>
      <c r="G926" s="19" t="s">
        <v>172</v>
      </c>
      <c r="H926" s="19" t="s">
        <v>1970</v>
      </c>
      <c r="I926" s="19" t="s">
        <v>17</v>
      </c>
      <c r="J926" s="19" t="s">
        <v>4222</v>
      </c>
      <c r="K926" s="20"/>
      <c r="L926" s="20">
        <f>LEN(B926)</f>
        <v>13</v>
      </c>
      <c r="M926" s="21" t="str">
        <f>IF(ISNUMBER(SEARCH("-??",B926)), "MÕÕDIK", VLOOKUP(L926,Abiinfo!C:D,2,0))</f>
        <v>MÕÕDIK</v>
      </c>
      <c r="N926" s="9" t="str">
        <f>IF(A926="","",IF(COUNTIF($B:$B,TRIM(A926))=0,"#VANEM puudub",""))</f>
        <v/>
      </c>
      <c r="O926" s="9">
        <f>IF(ISNUMBER(SEARCH("-",B926)),1,0)</f>
        <v>1</v>
      </c>
      <c r="P926" s="9" t="str">
        <f>IF(A926="",
   B926,
   INDEX($P:$P,MATCH(A926,$B:$B,0))&amp; "." &amp; IF(O926=1,"0","1")&amp; "." &amp; B926)</f>
        <v>JO.1.JO05.1.JO0501.1.JO050101.1.JO05010113.0.JO05010113-01</v>
      </c>
    </row>
    <row r="927" spans="1:16" ht="41.4" x14ac:dyDescent="0.25">
      <c r="A927" s="19" t="s">
        <v>2486</v>
      </c>
      <c r="B927" s="19" t="s">
        <v>5172</v>
      </c>
      <c r="C927" s="19" t="s">
        <v>5173</v>
      </c>
      <c r="D927" s="19" t="s">
        <v>5174</v>
      </c>
      <c r="E927" s="19" t="s">
        <v>162</v>
      </c>
      <c r="F927" s="19"/>
      <c r="G927" s="19"/>
      <c r="H927" s="19"/>
      <c r="I927" s="19"/>
      <c r="J927" s="19"/>
      <c r="K927" s="20"/>
      <c r="L927" s="20">
        <f>LEN(B927)</f>
        <v>10</v>
      </c>
      <c r="M927" s="21" t="str">
        <f>IF(ISNUMBER(SEARCH("-??",B927)), "MÕÕDIK", VLOOKUP(L927,Abiinfo!C:D,2,0))</f>
        <v>teenus</v>
      </c>
      <c r="N927" s="9" t="str">
        <f>IF(A927="","",IF(COUNTIF($B:$B,TRIM(A927))=0,"#VANEM puudub",""))</f>
        <v/>
      </c>
      <c r="O927" s="9">
        <f>IF(ISNUMBER(SEARCH("-",B927)),1,0)</f>
        <v>0</v>
      </c>
      <c r="P927" s="9" t="str">
        <f>IF(A927="",
   B927,
   INDEX($P:$P,MATCH(A927,$B:$B,0))&amp; "." &amp; IF(O927=1,"0","1")&amp; "." &amp; B927)</f>
        <v>JO.1.JO05.1.JO0501.1.JO050101.1.JO05010114</v>
      </c>
    </row>
    <row r="928" spans="1:16" ht="55.2" x14ac:dyDescent="0.25">
      <c r="A928" s="19" t="s">
        <v>5172</v>
      </c>
      <c r="B928" s="19" t="s">
        <v>5175</v>
      </c>
      <c r="C928" s="19"/>
      <c r="D928" s="19" t="s">
        <v>2490</v>
      </c>
      <c r="E928" s="19" t="s">
        <v>162</v>
      </c>
      <c r="F928" s="19"/>
      <c r="G928" s="19" t="s">
        <v>172</v>
      </c>
      <c r="H928" s="19" t="s">
        <v>1970</v>
      </c>
      <c r="I928" s="19" t="s">
        <v>17</v>
      </c>
      <c r="J928" s="19" t="s">
        <v>4222</v>
      </c>
      <c r="K928" s="20"/>
      <c r="L928" s="20">
        <f>LEN(B928)</f>
        <v>13</v>
      </c>
      <c r="M928" s="21" t="str">
        <f>IF(ISNUMBER(SEARCH("-??",B928)), "MÕÕDIK", VLOOKUP(L928,Abiinfo!C:D,2,0))</f>
        <v>MÕÕDIK</v>
      </c>
      <c r="N928" s="9" t="str">
        <f>IF(A928="","",IF(COUNTIF($B:$B,TRIM(A928))=0,"#VANEM puudub",""))</f>
        <v/>
      </c>
      <c r="O928" s="9">
        <f>IF(ISNUMBER(SEARCH("-",B928)),1,0)</f>
        <v>1</v>
      </c>
      <c r="P928" s="9" t="str">
        <f>IF(A928="",
   B928,
   INDEX($P:$P,MATCH(A928,$B:$B,0))&amp; "." &amp; IF(O928=1,"0","1")&amp; "." &amp; B928)</f>
        <v>JO.1.JO05.1.JO0501.1.JO050101.1.JO05010114.0.JO05010114-01</v>
      </c>
    </row>
    <row r="929" spans="1:16" ht="69" x14ac:dyDescent="0.25">
      <c r="A929" s="19" t="s">
        <v>2486</v>
      </c>
      <c r="B929" s="19" t="s">
        <v>5176</v>
      </c>
      <c r="C929" s="19" t="s">
        <v>5121</v>
      </c>
      <c r="D929" s="19" t="s">
        <v>3466</v>
      </c>
      <c r="E929" s="19" t="s">
        <v>159</v>
      </c>
      <c r="F929" s="19" t="s">
        <v>2488</v>
      </c>
      <c r="G929" s="19"/>
      <c r="H929" s="19"/>
      <c r="I929" s="19"/>
      <c r="J929" s="19"/>
      <c r="K929" s="20"/>
      <c r="L929" s="20">
        <f>LEN(B929)</f>
        <v>10</v>
      </c>
      <c r="M929" s="21" t="str">
        <f>IF(ISNUMBER(SEARCH("-??",B929)), "MÕÕDIK", VLOOKUP(L929,Abiinfo!C:D,2,0))</f>
        <v>teenus</v>
      </c>
      <c r="N929" s="9" t="str">
        <f>IF(A929="","",IF(COUNTIF($B:$B,TRIM(A929))=0,"#VANEM puudub",""))</f>
        <v/>
      </c>
      <c r="O929" s="9">
        <f>IF(ISNUMBER(SEARCH("-",B929)),1,0)</f>
        <v>0</v>
      </c>
      <c r="P929" s="9" t="str">
        <f>IF(A929="",
   B929,
   INDEX($P:$P,MATCH(A929,$B:$B,0))&amp; "." &amp; IF(O929=1,"0","1")&amp; "." &amp; B929)</f>
        <v>JO.1.JO05.1.JO0501.1.JO050101.1.JO05010115</v>
      </c>
    </row>
    <row r="930" spans="1:16" ht="55.2" x14ac:dyDescent="0.25">
      <c r="A930" s="19" t="s">
        <v>5176</v>
      </c>
      <c r="B930" s="19" t="s">
        <v>2489</v>
      </c>
      <c r="C930" s="19"/>
      <c r="D930" s="19" t="s">
        <v>2487</v>
      </c>
      <c r="E930" s="19" t="s">
        <v>159</v>
      </c>
      <c r="F930" s="19" t="s">
        <v>2488</v>
      </c>
      <c r="G930" s="19" t="s">
        <v>172</v>
      </c>
      <c r="H930" s="19" t="s">
        <v>1970</v>
      </c>
      <c r="I930" s="19" t="s">
        <v>17</v>
      </c>
      <c r="J930" s="19" t="s">
        <v>4222</v>
      </c>
      <c r="K930" s="20"/>
      <c r="L930" s="20">
        <f>LEN(B930)</f>
        <v>13</v>
      </c>
      <c r="M930" s="21" t="str">
        <f>IF(ISNUMBER(SEARCH("-??",B930)), "MÕÕDIK", VLOOKUP(L930,Abiinfo!C:D,2,0))</f>
        <v>MÕÕDIK</v>
      </c>
      <c r="N930" s="9" t="str">
        <f>IF(A930="","",IF(COUNTIF($B:$B,TRIM(A930))=0,"#VANEM puudub",""))</f>
        <v/>
      </c>
      <c r="O930" s="9">
        <f>IF(ISNUMBER(SEARCH("-",B930)),1,0)</f>
        <v>1</v>
      </c>
      <c r="P930" s="9" t="str">
        <f>IF(A930="",
   B930,
   INDEX($P:$P,MATCH(A930,$B:$B,0))&amp; "." &amp; IF(O930=1,"0","1")&amp; "." &amp; B930)</f>
        <v>JO.1.JO05.1.JO0501.1.JO050101.1.JO05010115.0.JO05010103-01</v>
      </c>
    </row>
    <row r="931" spans="1:16" x14ac:dyDescent="0.25">
      <c r="A931" s="19" t="s">
        <v>5176</v>
      </c>
      <c r="B931" s="19" t="s">
        <v>5122</v>
      </c>
      <c r="C931" s="19"/>
      <c r="D931" s="19" t="s">
        <v>5515</v>
      </c>
      <c r="E931" s="19" t="s">
        <v>159</v>
      </c>
      <c r="F931" s="19" t="s">
        <v>2488</v>
      </c>
      <c r="G931" s="19"/>
      <c r="H931" s="19" t="s">
        <v>1971</v>
      </c>
      <c r="I931" s="19" t="s">
        <v>17</v>
      </c>
      <c r="J931" s="19" t="s">
        <v>2488</v>
      </c>
      <c r="K931" s="20"/>
      <c r="L931" s="20">
        <f>LEN(B931)</f>
        <v>13</v>
      </c>
      <c r="M931" s="21" t="str">
        <f>IF(ISNUMBER(SEARCH("-??",B931)), "MÕÕDIK", VLOOKUP(L931,Abiinfo!C:D,2,0))</f>
        <v>MÕÕDIK</v>
      </c>
      <c r="N931" s="9" t="str">
        <f>IF(A931="","",IF(COUNTIF($B:$B,TRIM(A931))=0,"#VANEM puudub",""))</f>
        <v/>
      </c>
      <c r="O931" s="9">
        <f>IF(ISNUMBER(SEARCH("-",B931)),1,0)</f>
        <v>1</v>
      </c>
      <c r="P931" s="9" t="str">
        <f>IF(A931="",
   B931,
   INDEX($P:$P,MATCH(A931,$B:$B,0))&amp; "." &amp; IF(O931=1,"0","1")&amp; "." &amp; B931)</f>
        <v>JO.1.JO05.1.JO0501.1.JO050101.1.JO05010115.0.JO05010103-02</v>
      </c>
    </row>
    <row r="932" spans="1:16" ht="55.2" x14ac:dyDescent="0.25">
      <c r="A932" s="19" t="s">
        <v>5176</v>
      </c>
      <c r="B932" s="19" t="s">
        <v>2491</v>
      </c>
      <c r="C932" s="19"/>
      <c r="D932" s="19" t="s">
        <v>2490</v>
      </c>
      <c r="E932" s="19" t="s">
        <v>159</v>
      </c>
      <c r="F932" s="19" t="s">
        <v>2488</v>
      </c>
      <c r="G932" s="19" t="s">
        <v>172</v>
      </c>
      <c r="H932" s="19" t="s">
        <v>1970</v>
      </c>
      <c r="I932" s="19" t="s">
        <v>17</v>
      </c>
      <c r="J932" s="19" t="s">
        <v>4222</v>
      </c>
      <c r="K932" s="20"/>
      <c r="L932" s="20">
        <f>LEN(B932)</f>
        <v>13</v>
      </c>
      <c r="M932" s="21" t="str">
        <f>IF(ISNUMBER(SEARCH("-??",B932)), "MÕÕDIK", VLOOKUP(L932,Abiinfo!C:D,2,0))</f>
        <v>MÕÕDIK</v>
      </c>
      <c r="N932" s="9" t="str">
        <f>IF(A932="","",IF(COUNTIF($B:$B,TRIM(A932))=0,"#VANEM puudub",""))</f>
        <v/>
      </c>
      <c r="O932" s="9">
        <f>IF(ISNUMBER(SEARCH("-",B932)),1,0)</f>
        <v>1</v>
      </c>
      <c r="P932" s="9" t="str">
        <f>IF(A932="",
   B932,
   INDEX($P:$P,MATCH(A932,$B:$B,0))&amp; "." &amp; IF(O932=1,"0","1")&amp; "." &amp; B932)</f>
        <v>JO.1.JO05.1.JO0501.1.JO050101.1.JO05010115.0.JO05010106-01</v>
      </c>
    </row>
    <row r="933" spans="1:16" x14ac:dyDescent="0.25">
      <c r="A933" s="19" t="s">
        <v>2486</v>
      </c>
      <c r="B933" s="19" t="s">
        <v>2614</v>
      </c>
      <c r="C933" s="19" t="s">
        <v>2615</v>
      </c>
      <c r="D933" s="19" t="s">
        <v>4240</v>
      </c>
      <c r="E933" s="19" t="s">
        <v>2255</v>
      </c>
      <c r="F933" s="19"/>
      <c r="G933" s="19"/>
      <c r="H933" s="19"/>
      <c r="I933" s="19"/>
      <c r="J933" s="19"/>
      <c r="K933" s="20"/>
      <c r="L933" s="20">
        <f>LEN(B933)</f>
        <v>10</v>
      </c>
      <c r="M933" s="21" t="str">
        <f>IF(ISNUMBER(SEARCH("-??",B933)), "MÕÕDIK", VLOOKUP(L933,Abiinfo!C:D,2,0))</f>
        <v>teenus</v>
      </c>
      <c r="N933" s="9" t="str">
        <f>IF(A933="","",IF(COUNTIF($B:$B,TRIM(A933))=0,"#VANEM puudub",""))</f>
        <v/>
      </c>
      <c r="O933" s="9">
        <f>IF(ISNUMBER(SEARCH("-",B933)),1,0)</f>
        <v>0</v>
      </c>
      <c r="P933" s="9" t="str">
        <f>IF(A933="",
   B933,
   INDEX($P:$P,MATCH(A933,$B:$B,0))&amp; "." &amp; IF(O933=1,"0","1")&amp; "." &amp; B933)</f>
        <v>JO.1.JO05.1.JO0501.1.JO050101.1.JO05010601</v>
      </c>
    </row>
    <row r="934" spans="1:16" ht="41.4" x14ac:dyDescent="0.25">
      <c r="A934" s="19" t="s">
        <v>2614</v>
      </c>
      <c r="B934" s="19" t="s">
        <v>2616</v>
      </c>
      <c r="C934" s="19"/>
      <c r="D934" s="19" t="s">
        <v>2257</v>
      </c>
      <c r="E934" s="19" t="s">
        <v>2255</v>
      </c>
      <c r="F934" s="19"/>
      <c r="G934" s="19"/>
      <c r="H934" s="19" t="s">
        <v>1973</v>
      </c>
      <c r="I934" s="19" t="s">
        <v>1975</v>
      </c>
      <c r="J934" s="19" t="s">
        <v>4227</v>
      </c>
      <c r="K934" s="20"/>
      <c r="L934" s="20">
        <f>LEN(B934)</f>
        <v>13</v>
      </c>
      <c r="M934" s="21" t="str">
        <f>IF(ISNUMBER(SEARCH("-??",B934)), "MÕÕDIK", VLOOKUP(L934,Abiinfo!C:D,2,0))</f>
        <v>MÕÕDIK</v>
      </c>
      <c r="N934" s="9" t="str">
        <f>IF(A934="","",IF(COUNTIF($B:$B,TRIM(A934))=0,"#VANEM puudub",""))</f>
        <v/>
      </c>
      <c r="O934" s="9">
        <f>IF(ISNUMBER(SEARCH("-",B934)),1,0)</f>
        <v>1</v>
      </c>
      <c r="P934" s="9" t="str">
        <f>IF(A934="",
   B934,
   INDEX($P:$P,MATCH(A934,$B:$B,0))&amp; "." &amp; IF(O934=1,"0","1")&amp; "." &amp; B934)</f>
        <v>JO.1.JO05.1.JO0501.1.JO050101.1.JO05010601.0.JO05010601-01</v>
      </c>
    </row>
    <row r="935" spans="1:16" ht="41.4" x14ac:dyDescent="0.25">
      <c r="A935" s="19" t="s">
        <v>2614</v>
      </c>
      <c r="B935" s="19" t="s">
        <v>2617</v>
      </c>
      <c r="C935" s="19"/>
      <c r="D935" s="19" t="s">
        <v>2618</v>
      </c>
      <c r="E935" s="19" t="s">
        <v>2255</v>
      </c>
      <c r="F935" s="19"/>
      <c r="G935" s="19"/>
      <c r="H935" s="19" t="s">
        <v>1971</v>
      </c>
      <c r="I935" s="19" t="s">
        <v>1974</v>
      </c>
      <c r="J935" s="19" t="s">
        <v>4227</v>
      </c>
      <c r="K935" s="20"/>
      <c r="L935" s="20">
        <f>LEN(B935)</f>
        <v>13</v>
      </c>
      <c r="M935" s="21" t="str">
        <f>IF(ISNUMBER(SEARCH("-??",B935)), "MÕÕDIK", VLOOKUP(L935,Abiinfo!C:D,2,0))</f>
        <v>MÕÕDIK</v>
      </c>
      <c r="N935" s="9" t="str">
        <f>IF(A935="","",IF(COUNTIF($B:$B,TRIM(A935))=0,"#VANEM puudub",""))</f>
        <v/>
      </c>
      <c r="O935" s="9">
        <f>IF(ISNUMBER(SEARCH("-",B935)),1,0)</f>
        <v>1</v>
      </c>
      <c r="P935" s="9" t="str">
        <f>IF(A935="",
   B935,
   INDEX($P:$P,MATCH(A935,$B:$B,0))&amp; "." &amp; IF(O935=1,"0","1")&amp; "." &amp; B935)</f>
        <v>JO.1.JO05.1.JO0501.1.JO050101.1.JO05010601.0.JO05010601-02</v>
      </c>
    </row>
    <row r="936" spans="1:16" ht="41.4" x14ac:dyDescent="0.25">
      <c r="A936" s="19" t="s">
        <v>2614</v>
      </c>
      <c r="B936" s="19" t="s">
        <v>5107</v>
      </c>
      <c r="C936" s="19"/>
      <c r="D936" s="19" t="s">
        <v>5108</v>
      </c>
      <c r="E936" s="19" t="s">
        <v>2255</v>
      </c>
      <c r="F936" s="19"/>
      <c r="G936" s="19"/>
      <c r="H936" s="19" t="s">
        <v>1971</v>
      </c>
      <c r="I936" s="19" t="s">
        <v>1974</v>
      </c>
      <c r="J936" s="19" t="s">
        <v>4227</v>
      </c>
      <c r="K936" s="20"/>
      <c r="L936" s="20">
        <f>LEN(B936)</f>
        <v>13</v>
      </c>
      <c r="M936" s="21" t="str">
        <f>IF(ISNUMBER(SEARCH("-??",B936)), "MÕÕDIK", VLOOKUP(L936,Abiinfo!C:D,2,0))</f>
        <v>MÕÕDIK</v>
      </c>
      <c r="N936" s="9" t="str">
        <f>IF(A936="","",IF(COUNTIF($B:$B,TRIM(A936))=0,"#VANEM puudub",""))</f>
        <v/>
      </c>
      <c r="O936" s="9">
        <f>IF(ISNUMBER(SEARCH("-",B936)),1,0)</f>
        <v>1</v>
      </c>
      <c r="P936" s="9" t="str">
        <f>IF(A936="",
   B936,
   INDEX($P:$P,MATCH(A936,$B:$B,0))&amp; "." &amp; IF(O936=1,"0","1")&amp; "." &amp; B936)</f>
        <v>JO.1.JO05.1.JO0501.1.JO050101.1.JO05010601.0.JO05010601-03</v>
      </c>
    </row>
    <row r="937" spans="1:16" ht="41.4" x14ac:dyDescent="0.25">
      <c r="A937" s="19" t="s">
        <v>2486</v>
      </c>
      <c r="B937" s="19" t="s">
        <v>3350</v>
      </c>
      <c r="C937" s="19" t="s">
        <v>3351</v>
      </c>
      <c r="D937" s="19" t="s">
        <v>4241</v>
      </c>
      <c r="E937" s="19" t="s">
        <v>2255</v>
      </c>
      <c r="F937" s="19"/>
      <c r="G937" s="19"/>
      <c r="H937" s="19"/>
      <c r="I937" s="19"/>
      <c r="J937" s="19"/>
      <c r="K937" s="20"/>
      <c r="L937" s="20">
        <f>LEN(B937)</f>
        <v>10</v>
      </c>
      <c r="M937" s="21" t="str">
        <f>IF(ISNUMBER(SEARCH("-??",B937)), "MÕÕDIK", VLOOKUP(L937,Abiinfo!C:D,2,0))</f>
        <v>teenus</v>
      </c>
      <c r="N937" s="9" t="str">
        <f>IF(A937="","",IF(COUNTIF($B:$B,TRIM(A937))=0,"#VANEM puudub",""))</f>
        <v/>
      </c>
      <c r="O937" s="9">
        <f>IF(ISNUMBER(SEARCH("-",B937)),1,0)</f>
        <v>0</v>
      </c>
      <c r="P937" s="9" t="str">
        <f>IF(A937="",
   B937,
   INDEX($P:$P,MATCH(A937,$B:$B,0))&amp; "." &amp; IF(O937=1,"0","1")&amp; "." &amp; B937)</f>
        <v>JO.1.JO05.1.JO0501.1.JO050101.1.JO05010602</v>
      </c>
    </row>
    <row r="938" spans="1:16" ht="41.4" x14ac:dyDescent="0.25">
      <c r="A938" s="19" t="s">
        <v>3350</v>
      </c>
      <c r="B938" s="19" t="s">
        <v>2258</v>
      </c>
      <c r="C938" s="19"/>
      <c r="D938" s="19" t="s">
        <v>2259</v>
      </c>
      <c r="E938" s="19" t="s">
        <v>2255</v>
      </c>
      <c r="F938" s="19"/>
      <c r="G938" s="19" t="s">
        <v>4225</v>
      </c>
      <c r="H938" s="19" t="s">
        <v>1972</v>
      </c>
      <c r="I938" s="19" t="s">
        <v>1974</v>
      </c>
      <c r="J938" s="19" t="s">
        <v>4227</v>
      </c>
      <c r="K938" s="20"/>
      <c r="L938" s="20">
        <f>LEN(B938)</f>
        <v>13</v>
      </c>
      <c r="M938" s="21" t="str">
        <f>IF(ISNUMBER(SEARCH("-??",B938)), "MÕÕDIK", VLOOKUP(L938,Abiinfo!C:D,2,0))</f>
        <v>MÕÕDIK</v>
      </c>
      <c r="N938" s="9" t="str">
        <f>IF(A938="","",IF(COUNTIF($B:$B,TRIM(A938))=0,"#VANEM puudub",""))</f>
        <v/>
      </c>
      <c r="O938" s="9">
        <f>IF(ISNUMBER(SEARCH("-",B938)),1,0)</f>
        <v>1</v>
      </c>
      <c r="P938" s="9" t="str">
        <f>IF(A938="",
   B938,
   INDEX($P:$P,MATCH(A938,$B:$B,0))&amp; "." &amp; IF(O938=1,"0","1")&amp; "." &amp; B938)</f>
        <v>JO.1.JO05.1.JO0501.1.JO050101.1.JO05010602.0.JO04011503-02</v>
      </c>
    </row>
    <row r="939" spans="1:16" ht="41.4" x14ac:dyDescent="0.25">
      <c r="A939" s="19" t="s">
        <v>3350</v>
      </c>
      <c r="B939" s="19" t="s">
        <v>3461</v>
      </c>
      <c r="C939" s="19"/>
      <c r="D939" s="19" t="s">
        <v>3462</v>
      </c>
      <c r="E939" s="19" t="s">
        <v>2255</v>
      </c>
      <c r="F939" s="19"/>
      <c r="G939" s="19"/>
      <c r="H939" s="19" t="s">
        <v>1971</v>
      </c>
      <c r="I939" s="19" t="s">
        <v>1974</v>
      </c>
      <c r="J939" s="19" t="s">
        <v>4227</v>
      </c>
      <c r="K939" s="20"/>
      <c r="L939" s="20">
        <f>LEN(B939)</f>
        <v>13</v>
      </c>
      <c r="M939" s="21" t="str">
        <f>IF(ISNUMBER(SEARCH("-??",B939)), "MÕÕDIK", VLOOKUP(L939,Abiinfo!C:D,2,0))</f>
        <v>MÕÕDIK</v>
      </c>
      <c r="N939" s="9" t="str">
        <f>IF(A939="","",IF(COUNTIF($B:$B,TRIM(A939))=0,"#VANEM puudub",""))</f>
        <v/>
      </c>
      <c r="O939" s="9">
        <f>IF(ISNUMBER(SEARCH("-",B939)),1,0)</f>
        <v>1</v>
      </c>
      <c r="P939" s="9" t="str">
        <f>IF(A939="",
   B939,
   INDEX($P:$P,MATCH(A939,$B:$B,0))&amp; "." &amp; IF(O939=1,"0","1")&amp; "." &amp; B939)</f>
        <v>JO.1.JO05.1.JO0501.1.JO050101.1.JO05010602.0.JO04011503-03</v>
      </c>
    </row>
    <row r="940" spans="1:16" ht="41.4" x14ac:dyDescent="0.25">
      <c r="A940" s="19" t="s">
        <v>3350</v>
      </c>
      <c r="B940" s="19" t="s">
        <v>2260</v>
      </c>
      <c r="C940" s="19"/>
      <c r="D940" s="19" t="s">
        <v>2261</v>
      </c>
      <c r="E940" s="19" t="s">
        <v>2255</v>
      </c>
      <c r="F940" s="19"/>
      <c r="G940" s="19" t="s">
        <v>4225</v>
      </c>
      <c r="H940" s="19" t="s">
        <v>1972</v>
      </c>
      <c r="I940" s="19" t="s">
        <v>1974</v>
      </c>
      <c r="J940" s="19" t="s">
        <v>4227</v>
      </c>
      <c r="K940" s="20"/>
      <c r="L940" s="20">
        <f>LEN(B940)</f>
        <v>13</v>
      </c>
      <c r="M940" s="21" t="str">
        <f>IF(ISNUMBER(SEARCH("-??",B940)), "MÕÕDIK", VLOOKUP(L940,Abiinfo!C:D,2,0))</f>
        <v>MÕÕDIK</v>
      </c>
      <c r="N940" s="9" t="str">
        <f>IF(A940="","",IF(COUNTIF($B:$B,TRIM(A940))=0,"#VANEM puudub",""))</f>
        <v/>
      </c>
      <c r="O940" s="9">
        <f>IF(ISNUMBER(SEARCH("-",B940)),1,0)</f>
        <v>1</v>
      </c>
      <c r="P940" s="9" t="str">
        <f>IF(A940="",
   B940,
   INDEX($P:$P,MATCH(A940,$B:$B,0))&amp; "." &amp; IF(O940=1,"0","1")&amp; "." &amp; B940)</f>
        <v>JO.1.JO05.1.JO0501.1.JO050101.1.JO05010602.0.JO04011504-01</v>
      </c>
    </row>
    <row r="941" spans="1:16" ht="41.4" x14ac:dyDescent="0.25">
      <c r="A941" s="19" t="s">
        <v>3350</v>
      </c>
      <c r="B941" s="19" t="s">
        <v>5109</v>
      </c>
      <c r="C941" s="19"/>
      <c r="D941" s="19" t="s">
        <v>5110</v>
      </c>
      <c r="E941" s="19" t="s">
        <v>2255</v>
      </c>
      <c r="F941" s="19"/>
      <c r="G941" s="19"/>
      <c r="H941" s="19" t="s">
        <v>1971</v>
      </c>
      <c r="I941" s="19" t="s">
        <v>1974</v>
      </c>
      <c r="J941" s="19" t="s">
        <v>4227</v>
      </c>
      <c r="K941" s="20"/>
      <c r="L941" s="20">
        <f>LEN(B941)</f>
        <v>13</v>
      </c>
      <c r="M941" s="21" t="str">
        <f>IF(ISNUMBER(SEARCH("-??",B941)), "MÕÕDIK", VLOOKUP(L941,Abiinfo!C:D,2,0))</f>
        <v>MÕÕDIK</v>
      </c>
      <c r="N941" s="9" t="str">
        <f>IF(A941="","",IF(COUNTIF($B:$B,TRIM(A941))=0,"#VANEM puudub",""))</f>
        <v/>
      </c>
      <c r="O941" s="9">
        <f>IF(ISNUMBER(SEARCH("-",B941)),1,0)</f>
        <v>1</v>
      </c>
      <c r="P941" s="9" t="str">
        <f>IF(A941="",
   B941,
   INDEX($P:$P,MATCH(A941,$B:$B,0))&amp; "." &amp; IF(O941=1,"0","1")&amp; "." &amp; B941)</f>
        <v>JO.1.JO05.1.JO0501.1.JO050101.1.JO05010602.0.JO05010602-01</v>
      </c>
    </row>
    <row r="942" spans="1:16" ht="41.4" x14ac:dyDescent="0.25">
      <c r="A942" s="19" t="s">
        <v>2485</v>
      </c>
      <c r="B942" s="19" t="s">
        <v>2507</v>
      </c>
      <c r="C942" s="19" t="s">
        <v>6397</v>
      </c>
      <c r="D942" s="19" t="s">
        <v>5177</v>
      </c>
      <c r="E942" s="19" t="s">
        <v>159</v>
      </c>
      <c r="F942" s="19"/>
      <c r="G942" s="19"/>
      <c r="H942" s="19"/>
      <c r="I942" s="19"/>
      <c r="J942" s="19"/>
      <c r="K942" s="20"/>
      <c r="L942" s="20">
        <f>LEN(B942)</f>
        <v>8</v>
      </c>
      <c r="M942" s="21" t="str">
        <f>IF(ISNUMBER(SEARCH("-??",B942)), "MÕÕDIK", VLOOKUP(L942,Abiinfo!C:D,2,0))</f>
        <v>programmi tegevus</v>
      </c>
      <c r="N942" s="9" t="str">
        <f>IF(A942="","",IF(COUNTIF($B:$B,TRIM(A942))=0,"#VANEM puudub",""))</f>
        <v/>
      </c>
      <c r="O942" s="9">
        <f>IF(ISNUMBER(SEARCH("-",B942)),1,0)</f>
        <v>0</v>
      </c>
      <c r="P942" s="9" t="str">
        <f>IF(A942="",
   B942,
   INDEX($P:$P,MATCH(A942,$B:$B,0))&amp; "." &amp; IF(O942=1,"0","1")&amp; "." &amp; B942)</f>
        <v>JO.1.JO05.1.JO0501.1.JO050102</v>
      </c>
    </row>
    <row r="943" spans="1:16" ht="27.6" x14ac:dyDescent="0.25">
      <c r="A943" s="19" t="s">
        <v>2507</v>
      </c>
      <c r="B943" s="19" t="s">
        <v>2508</v>
      </c>
      <c r="C943" s="19"/>
      <c r="D943" s="19" t="s">
        <v>2509</v>
      </c>
      <c r="E943" s="19" t="s">
        <v>159</v>
      </c>
      <c r="F943" s="19"/>
      <c r="G943" s="19" t="s">
        <v>2510</v>
      </c>
      <c r="H943" s="19" t="s">
        <v>1970</v>
      </c>
      <c r="I943" s="19" t="s">
        <v>17</v>
      </c>
      <c r="J943" s="19" t="s">
        <v>382</v>
      </c>
      <c r="K943" s="20"/>
      <c r="L943" s="20">
        <f>LEN(B943)</f>
        <v>11</v>
      </c>
      <c r="M943" s="21" t="str">
        <f>IF(ISNUMBER(SEARCH("-??",B943)), "MÕÕDIK", VLOOKUP(L943,Abiinfo!C:D,2,0))</f>
        <v>MÕÕDIK</v>
      </c>
      <c r="N943" s="9" t="str">
        <f>IF(A943="","",IF(COUNTIF($B:$B,TRIM(A943))=0,"#VANEM puudub",""))</f>
        <v/>
      </c>
      <c r="O943" s="9">
        <f>IF(ISNUMBER(SEARCH("-",B943)),1,0)</f>
        <v>1</v>
      </c>
      <c r="P943" s="9" t="str">
        <f>IF(A943="",
   B943,
   INDEX($P:$P,MATCH(A943,$B:$B,0))&amp; "." &amp; IF(O943=1,"0","1")&amp; "." &amp; B943)</f>
        <v>JO.1.JO05.1.JO0501.1.JO050102.0.JO050102-01</v>
      </c>
    </row>
    <row r="944" spans="1:16" ht="55.2" x14ac:dyDescent="0.25">
      <c r="A944" s="19" t="s">
        <v>2507</v>
      </c>
      <c r="B944" s="19" t="s">
        <v>3339</v>
      </c>
      <c r="C944" s="19"/>
      <c r="D944" s="19" t="s">
        <v>3340</v>
      </c>
      <c r="E944" s="19" t="s">
        <v>159</v>
      </c>
      <c r="F944" s="19" t="s">
        <v>162</v>
      </c>
      <c r="G944" s="19" t="s">
        <v>172</v>
      </c>
      <c r="H944" s="19" t="s">
        <v>1970</v>
      </c>
      <c r="I944" s="19" t="s">
        <v>17</v>
      </c>
      <c r="J944" s="19" t="s">
        <v>382</v>
      </c>
      <c r="K944" s="20"/>
      <c r="L944" s="20">
        <f>LEN(B944)</f>
        <v>11</v>
      </c>
      <c r="M944" s="21" t="str">
        <f>IF(ISNUMBER(SEARCH("-??",B944)), "MÕÕDIK", VLOOKUP(L944,Abiinfo!C:D,2,0))</f>
        <v>MÕÕDIK</v>
      </c>
      <c r="N944" s="9" t="str">
        <f>IF(A944="","",IF(COUNTIF($B:$B,TRIM(A944))=0,"#VANEM puudub",""))</f>
        <v/>
      </c>
      <c r="O944" s="9">
        <f>IF(ISNUMBER(SEARCH("-",B944)),1,0)</f>
        <v>1</v>
      </c>
      <c r="P944" s="9" t="str">
        <f>IF(A944="",
   B944,
   INDEX($P:$P,MATCH(A944,$B:$B,0))&amp; "." &amp; IF(O944=1,"0","1")&amp; "." &amp; B944)</f>
        <v>JO.1.JO05.1.JO0501.1.JO050102.0.JO050102-02</v>
      </c>
    </row>
    <row r="945" spans="1:16" x14ac:dyDescent="0.25">
      <c r="A945" s="19" t="s">
        <v>2507</v>
      </c>
      <c r="B945" s="19" t="s">
        <v>3068</v>
      </c>
      <c r="C945" s="19"/>
      <c r="D945" s="19" t="s">
        <v>3069</v>
      </c>
      <c r="E945" s="19" t="s">
        <v>159</v>
      </c>
      <c r="F945" s="19"/>
      <c r="G945" s="19"/>
      <c r="H945" s="19" t="s">
        <v>1970</v>
      </c>
      <c r="I945" s="19" t="s">
        <v>17</v>
      </c>
      <c r="J945" s="19" t="s">
        <v>382</v>
      </c>
      <c r="K945" s="20"/>
      <c r="L945" s="20">
        <f>LEN(B945)</f>
        <v>11</v>
      </c>
      <c r="M945" s="21" t="str">
        <f>IF(ISNUMBER(SEARCH("-??",B945)), "MÕÕDIK", VLOOKUP(L945,Abiinfo!C:D,2,0))</f>
        <v>MÕÕDIK</v>
      </c>
      <c r="N945" s="9" t="str">
        <f>IF(A945="","",IF(COUNTIF($B:$B,TRIM(A945))=0,"#VANEM puudub",""))</f>
        <v/>
      </c>
      <c r="O945" s="9">
        <f>IF(ISNUMBER(SEARCH("-",B945)),1,0)</f>
        <v>1</v>
      </c>
      <c r="P945" s="9" t="str">
        <f>IF(A945="",
   B945,
   INDEX($P:$P,MATCH(A945,$B:$B,0))&amp; "." &amp; IF(O945=1,"0","1")&amp; "." &amp; B945)</f>
        <v>JO.1.JO05.1.JO0501.1.JO050102.0.JO050111-01</v>
      </c>
    </row>
    <row r="946" spans="1:16" ht="55.2" x14ac:dyDescent="0.25">
      <c r="A946" s="19" t="s">
        <v>2507</v>
      </c>
      <c r="B946" s="19" t="s">
        <v>212</v>
      </c>
      <c r="C946" s="19" t="s">
        <v>2523</v>
      </c>
      <c r="D946" s="19" t="s">
        <v>3447</v>
      </c>
      <c r="E946" s="19" t="s">
        <v>162</v>
      </c>
      <c r="F946" s="19"/>
      <c r="G946" s="19"/>
      <c r="H946" s="19"/>
      <c r="I946" s="19"/>
      <c r="J946" s="19"/>
      <c r="K946" s="20"/>
      <c r="L946" s="20">
        <f>LEN(B946)</f>
        <v>10</v>
      </c>
      <c r="M946" s="21" t="str">
        <f>IF(ISNUMBER(SEARCH("-??",B946)), "MÕÕDIK", VLOOKUP(L946,Abiinfo!C:D,2,0))</f>
        <v>teenus</v>
      </c>
      <c r="N946" s="9" t="str">
        <f>IF(A946="","",IF(COUNTIF($B:$B,TRIM(A946))=0,"#VANEM puudub",""))</f>
        <v/>
      </c>
      <c r="O946" s="9">
        <f>IF(ISNUMBER(SEARCH("-",B946)),1,0)</f>
        <v>0</v>
      </c>
      <c r="P946" s="9" t="str">
        <f>IF(A946="",
   B946,
   INDEX($P:$P,MATCH(A946,$B:$B,0))&amp; "." &amp; IF(O946=1,"0","1")&amp; "." &amp; B946)</f>
        <v>JO.1.JO05.1.JO0501.1.JO050102.1.JO04010901</v>
      </c>
    </row>
    <row r="947" spans="1:16" x14ac:dyDescent="0.25">
      <c r="A947" s="19" t="s">
        <v>212</v>
      </c>
      <c r="B947" s="19" t="s">
        <v>2524</v>
      </c>
      <c r="C947" s="19"/>
      <c r="D947" s="19" t="s">
        <v>2525</v>
      </c>
      <c r="E947" s="19" t="s">
        <v>162</v>
      </c>
      <c r="F947" s="19"/>
      <c r="G947" s="19"/>
      <c r="H947" s="19" t="s">
        <v>1971</v>
      </c>
      <c r="I947" s="19" t="s">
        <v>1974</v>
      </c>
      <c r="J947" s="19" t="s">
        <v>4222</v>
      </c>
      <c r="K947" s="20"/>
      <c r="L947" s="20">
        <f>LEN(B947)</f>
        <v>13</v>
      </c>
      <c r="M947" s="21" t="str">
        <f>IF(ISNUMBER(SEARCH("-??",B947)), "MÕÕDIK", VLOOKUP(L947,Abiinfo!C:D,2,0))</f>
        <v>MÕÕDIK</v>
      </c>
      <c r="N947" s="9" t="str">
        <f>IF(A947="","",IF(COUNTIF($B:$B,TRIM(A947))=0,"#VANEM puudub",""))</f>
        <v/>
      </c>
      <c r="O947" s="9">
        <f>IF(ISNUMBER(SEARCH("-",B947)),1,0)</f>
        <v>1</v>
      </c>
      <c r="P947" s="9" t="str">
        <f>IF(A947="",
   B947,
   INDEX($P:$P,MATCH(A947,$B:$B,0))&amp; "." &amp; IF(O947=1,"0","1")&amp; "." &amp; B947)</f>
        <v>JO.1.JO05.1.JO0501.1.JO050102.1.JO04010901.0.JO04010901-03</v>
      </c>
    </row>
    <row r="948" spans="1:16" ht="55.2" x14ac:dyDescent="0.25">
      <c r="A948" s="19" t="s">
        <v>2507</v>
      </c>
      <c r="B948" s="19" t="s">
        <v>2511</v>
      </c>
      <c r="C948" s="19" t="s">
        <v>2512</v>
      </c>
      <c r="D948" s="19" t="s">
        <v>2513</v>
      </c>
      <c r="E948" s="19" t="s">
        <v>162</v>
      </c>
      <c r="F948" s="19"/>
      <c r="G948" s="19"/>
      <c r="H948" s="19"/>
      <c r="I948" s="19"/>
      <c r="J948" s="19"/>
      <c r="K948" s="20"/>
      <c r="L948" s="20">
        <f>LEN(B948)</f>
        <v>10</v>
      </c>
      <c r="M948" s="21" t="str">
        <f>IF(ISNUMBER(SEARCH("-??",B948)), "MÕÕDIK", VLOOKUP(L948,Abiinfo!C:D,2,0))</f>
        <v>teenus</v>
      </c>
      <c r="N948" s="9" t="str">
        <f>IF(A948="","",IF(COUNTIF($B:$B,TRIM(A948))=0,"#VANEM puudub",""))</f>
        <v/>
      </c>
      <c r="O948" s="9">
        <f>IF(ISNUMBER(SEARCH("-",B948)),1,0)</f>
        <v>0</v>
      </c>
      <c r="P948" s="9" t="str">
        <f>IF(A948="",
   B948,
   INDEX($P:$P,MATCH(A948,$B:$B,0))&amp; "." &amp; IF(O948=1,"0","1")&amp; "." &amp; B948)</f>
        <v>JO.1.JO05.1.JO0501.1.JO050102.1.JO05010201</v>
      </c>
    </row>
    <row r="949" spans="1:16" ht="55.2" x14ac:dyDescent="0.25">
      <c r="A949" s="19" t="s">
        <v>2511</v>
      </c>
      <c r="B949" s="19" t="s">
        <v>2514</v>
      </c>
      <c r="C949" s="19"/>
      <c r="D949" s="19" t="s">
        <v>2515</v>
      </c>
      <c r="E949" s="19" t="s">
        <v>162</v>
      </c>
      <c r="F949" s="19"/>
      <c r="G949" s="19" t="s">
        <v>172</v>
      </c>
      <c r="H949" s="19" t="s">
        <v>1970</v>
      </c>
      <c r="I949" s="19" t="s">
        <v>17</v>
      </c>
      <c r="J949" s="19" t="s">
        <v>4222</v>
      </c>
      <c r="K949" s="20"/>
      <c r="L949" s="20">
        <f>LEN(B949)</f>
        <v>13</v>
      </c>
      <c r="M949" s="21" t="str">
        <f>IF(ISNUMBER(SEARCH("-??",B949)), "MÕÕDIK", VLOOKUP(L949,Abiinfo!C:D,2,0))</f>
        <v>MÕÕDIK</v>
      </c>
      <c r="N949" s="9" t="str">
        <f>IF(A949="","",IF(COUNTIF($B:$B,TRIM(A949))=0,"#VANEM puudub",""))</f>
        <v/>
      </c>
      <c r="O949" s="9">
        <f>IF(ISNUMBER(SEARCH("-",B949)),1,0)</f>
        <v>1</v>
      </c>
      <c r="P949" s="9" t="str">
        <f>IF(A949="",
   B949,
   INDEX($P:$P,MATCH(A949,$B:$B,0))&amp; "." &amp; IF(O949=1,"0","1")&amp; "." &amp; B949)</f>
        <v>JO.1.JO05.1.JO0501.1.JO050102.1.JO05010201.0.JO05010201-01</v>
      </c>
    </row>
    <row r="950" spans="1:16" ht="41.4" x14ac:dyDescent="0.25">
      <c r="A950" s="19" t="s">
        <v>2507</v>
      </c>
      <c r="B950" s="19" t="s">
        <v>2516</v>
      </c>
      <c r="C950" s="19" t="s">
        <v>2517</v>
      </c>
      <c r="D950" s="19" t="s">
        <v>3467</v>
      </c>
      <c r="E950" s="19" t="s">
        <v>162</v>
      </c>
      <c r="F950" s="19"/>
      <c r="G950" s="19"/>
      <c r="H950" s="19"/>
      <c r="I950" s="19"/>
      <c r="J950" s="19"/>
      <c r="K950" s="20"/>
      <c r="L950" s="20">
        <f>LEN(B950)</f>
        <v>10</v>
      </c>
      <c r="M950" s="21" t="str">
        <f>IF(ISNUMBER(SEARCH("-??",B950)), "MÕÕDIK", VLOOKUP(L950,Abiinfo!C:D,2,0))</f>
        <v>teenus</v>
      </c>
      <c r="N950" s="9" t="str">
        <f>IF(A950="","",IF(COUNTIF($B:$B,TRIM(A950))=0,"#VANEM puudub",""))</f>
        <v/>
      </c>
      <c r="O950" s="9">
        <f>IF(ISNUMBER(SEARCH("-",B950)),1,0)</f>
        <v>0</v>
      </c>
      <c r="P950" s="9" t="str">
        <f>IF(A950="",
   B950,
   INDEX($P:$P,MATCH(A950,$B:$B,0))&amp; "." &amp; IF(O950=1,"0","1")&amp; "." &amp; B950)</f>
        <v>JO.1.JO05.1.JO0501.1.JO050102.1.JO05010202</v>
      </c>
    </row>
    <row r="951" spans="1:16" x14ac:dyDescent="0.25">
      <c r="A951" s="19" t="s">
        <v>2516</v>
      </c>
      <c r="B951" s="19" t="s">
        <v>2518</v>
      </c>
      <c r="C951" s="19"/>
      <c r="D951" s="19" t="s">
        <v>2519</v>
      </c>
      <c r="E951" s="19" t="s">
        <v>162</v>
      </c>
      <c r="F951" s="19"/>
      <c r="G951" s="19"/>
      <c r="H951" s="19" t="s">
        <v>1970</v>
      </c>
      <c r="I951" s="19" t="s">
        <v>17</v>
      </c>
      <c r="J951" s="19" t="s">
        <v>4222</v>
      </c>
      <c r="K951" s="20"/>
      <c r="L951" s="20">
        <f>LEN(B951)</f>
        <v>13</v>
      </c>
      <c r="M951" s="21" t="str">
        <f>IF(ISNUMBER(SEARCH("-??",B951)), "MÕÕDIK", VLOOKUP(L951,Abiinfo!C:D,2,0))</f>
        <v>MÕÕDIK</v>
      </c>
      <c r="N951" s="9" t="str">
        <f>IF(A951="","",IF(COUNTIF($B:$B,TRIM(A951))=0,"#VANEM puudub",""))</f>
        <v/>
      </c>
      <c r="O951" s="9">
        <f>IF(ISNUMBER(SEARCH("-",B951)),1,0)</f>
        <v>1</v>
      </c>
      <c r="P951" s="9" t="str">
        <f>IF(A951="",
   B951,
   INDEX($P:$P,MATCH(A951,$B:$B,0))&amp; "." &amp; IF(O951=1,"0","1")&amp; "." &amp; B951)</f>
        <v>JO.1.JO05.1.JO0501.1.JO050102.1.JO05010202.0.JO05010202-01</v>
      </c>
    </row>
    <row r="952" spans="1:16" ht="55.2" x14ac:dyDescent="0.25">
      <c r="A952" s="19" t="s">
        <v>2507</v>
      </c>
      <c r="B952" s="19" t="s">
        <v>2520</v>
      </c>
      <c r="C952" s="19" t="s">
        <v>2521</v>
      </c>
      <c r="D952" s="19" t="s">
        <v>2522</v>
      </c>
      <c r="E952" s="19" t="s">
        <v>162</v>
      </c>
      <c r="F952" s="19"/>
      <c r="G952" s="19"/>
      <c r="H952" s="19"/>
      <c r="I952" s="19"/>
      <c r="J952" s="19"/>
      <c r="K952" s="20"/>
      <c r="L952" s="20">
        <f>LEN(B952)</f>
        <v>10</v>
      </c>
      <c r="M952" s="21" t="str">
        <f>IF(ISNUMBER(SEARCH("-??",B952)), "MÕÕDIK", VLOOKUP(L952,Abiinfo!C:D,2,0))</f>
        <v>teenus</v>
      </c>
      <c r="N952" s="9" t="str">
        <f>IF(A952="","",IF(COUNTIF($B:$B,TRIM(A952))=0,"#VANEM puudub",""))</f>
        <v/>
      </c>
      <c r="O952" s="9">
        <f>IF(ISNUMBER(SEARCH("-",B952)),1,0)</f>
        <v>0</v>
      </c>
      <c r="P952" s="9" t="str">
        <f>IF(A952="",
   B952,
   INDEX($P:$P,MATCH(A952,$B:$B,0))&amp; "." &amp; IF(O952=1,"0","1")&amp; "." &amp; B952)</f>
        <v>JO.1.JO05.1.JO0501.1.JO050102.1.JO05010203</v>
      </c>
    </row>
    <row r="953" spans="1:16" x14ac:dyDescent="0.25">
      <c r="A953" s="19" t="s">
        <v>2520</v>
      </c>
      <c r="B953" s="19" t="s">
        <v>5179</v>
      </c>
      <c r="C953" s="19"/>
      <c r="D953" s="19" t="s">
        <v>5239</v>
      </c>
      <c r="E953" s="19" t="s">
        <v>162</v>
      </c>
      <c r="F953" s="19"/>
      <c r="G953" s="19" t="s">
        <v>2542</v>
      </c>
      <c r="H953" s="19" t="s">
        <v>1970</v>
      </c>
      <c r="I953" s="19" t="s">
        <v>17</v>
      </c>
      <c r="J953" s="19" t="s">
        <v>4222</v>
      </c>
      <c r="K953" s="20"/>
      <c r="L953" s="20">
        <f>LEN(B953)</f>
        <v>13</v>
      </c>
      <c r="M953" s="21" t="str">
        <f>IF(ISNUMBER(SEARCH("-??",B953)), "MÕÕDIK", VLOOKUP(L953,Abiinfo!C:D,2,0))</f>
        <v>MÕÕDIK</v>
      </c>
      <c r="N953" s="9" t="str">
        <f>IF(A953="","",IF(COUNTIF($B:$B,TRIM(A953))=0,"#VANEM puudub",""))</f>
        <v/>
      </c>
      <c r="O953" s="9">
        <f>IF(ISNUMBER(SEARCH("-",B953)),1,0)</f>
        <v>1</v>
      </c>
      <c r="P953" s="9" t="str">
        <f>IF(A953="",
   B953,
   INDEX($P:$P,MATCH(A953,$B:$B,0))&amp; "." &amp; IF(O953=1,"0","1")&amp; "." &amp; B953)</f>
        <v>JO.1.JO05.1.JO0501.1.JO050102.1.JO05010203.0.JO05010203-03</v>
      </c>
    </row>
    <row r="954" spans="1:16" ht="41.4" x14ac:dyDescent="0.25">
      <c r="A954" s="19" t="s">
        <v>2507</v>
      </c>
      <c r="B954" s="19" t="s">
        <v>2526</v>
      </c>
      <c r="C954" s="19" t="s">
        <v>2527</v>
      </c>
      <c r="D954" s="19" t="s">
        <v>4228</v>
      </c>
      <c r="E954" s="19" t="s">
        <v>162</v>
      </c>
      <c r="F954" s="19"/>
      <c r="G954" s="19"/>
      <c r="H954" s="19"/>
      <c r="I954" s="19"/>
      <c r="J954" s="19"/>
      <c r="K954" s="20"/>
      <c r="L954" s="20">
        <f>LEN(B954)</f>
        <v>10</v>
      </c>
      <c r="M954" s="21" t="str">
        <f>IF(ISNUMBER(SEARCH("-??",B954)), "MÕÕDIK", VLOOKUP(L954,Abiinfo!C:D,2,0))</f>
        <v>teenus</v>
      </c>
      <c r="N954" s="9" t="str">
        <f>IF(A954="","",IF(COUNTIF($B:$B,TRIM(A954))=0,"#VANEM puudub",""))</f>
        <v/>
      </c>
      <c r="O954" s="9">
        <f>IF(ISNUMBER(SEARCH("-",B954)),1,0)</f>
        <v>0</v>
      </c>
      <c r="P954" s="9" t="str">
        <f>IF(A954="",
   B954,
   INDEX($P:$P,MATCH(A954,$B:$B,0))&amp; "." &amp; IF(O954=1,"0","1")&amp; "." &amp; B954)</f>
        <v>JO.1.JO05.1.JO0501.1.JO050102.1.JO05010204</v>
      </c>
    </row>
    <row r="955" spans="1:16" ht="27.6" x14ac:dyDescent="0.25">
      <c r="A955" s="19" t="s">
        <v>2526</v>
      </c>
      <c r="B955" s="19" t="s">
        <v>4229</v>
      </c>
      <c r="C955" s="19"/>
      <c r="D955" s="19" t="s">
        <v>4230</v>
      </c>
      <c r="E955" s="19" t="s">
        <v>162</v>
      </c>
      <c r="F955" s="19"/>
      <c r="G955" s="19"/>
      <c r="H955" s="19" t="s">
        <v>1971</v>
      </c>
      <c r="I955" s="19" t="s">
        <v>1974</v>
      </c>
      <c r="J955" s="19" t="s">
        <v>4222</v>
      </c>
      <c r="K955" s="20"/>
      <c r="L955" s="20">
        <f>LEN(B955)</f>
        <v>13</v>
      </c>
      <c r="M955" s="21" t="str">
        <f>IF(ISNUMBER(SEARCH("-??",B955)), "MÕÕDIK", VLOOKUP(L955,Abiinfo!C:D,2,0))</f>
        <v>MÕÕDIK</v>
      </c>
      <c r="N955" s="9" t="str">
        <f>IF(A955="","",IF(COUNTIF($B:$B,TRIM(A955))=0,"#VANEM puudub",""))</f>
        <v/>
      </c>
      <c r="O955" s="9">
        <f>IF(ISNUMBER(SEARCH("-",B955)),1,0)</f>
        <v>1</v>
      </c>
      <c r="P955" s="9" t="str">
        <f>IF(A955="",
   B955,
   INDEX($P:$P,MATCH(A955,$B:$B,0))&amp; "." &amp; IF(O955=1,"0","1")&amp; "." &amp; B955)</f>
        <v>JO.1.JO05.1.JO0501.1.JO050102.1.JO05010204.0.JO05010204-03</v>
      </c>
    </row>
    <row r="956" spans="1:16" ht="55.2" x14ac:dyDescent="0.25">
      <c r="A956" s="19" t="s">
        <v>2507</v>
      </c>
      <c r="B956" s="19" t="s">
        <v>2528</v>
      </c>
      <c r="C956" s="19" t="s">
        <v>2529</v>
      </c>
      <c r="D956" s="19" t="s">
        <v>2530</v>
      </c>
      <c r="E956" s="19" t="s">
        <v>162</v>
      </c>
      <c r="F956" s="19"/>
      <c r="G956" s="19"/>
      <c r="H956" s="19"/>
      <c r="I956" s="19"/>
      <c r="J956" s="19"/>
      <c r="K956" s="20"/>
      <c r="L956" s="20">
        <f>LEN(B956)</f>
        <v>10</v>
      </c>
      <c r="M956" s="21" t="str">
        <f>IF(ISNUMBER(SEARCH("-??",B956)), "MÕÕDIK", VLOOKUP(L956,Abiinfo!C:D,2,0))</f>
        <v>teenus</v>
      </c>
      <c r="N956" s="9" t="str">
        <f>IF(A956="","",IF(COUNTIF($B:$B,TRIM(A956))=0,"#VANEM puudub",""))</f>
        <v/>
      </c>
      <c r="O956" s="9">
        <f>IF(ISNUMBER(SEARCH("-",B956)),1,0)</f>
        <v>0</v>
      </c>
      <c r="P956" s="9" t="str">
        <f>IF(A956="",
   B956,
   INDEX($P:$P,MATCH(A956,$B:$B,0))&amp; "." &amp; IF(O956=1,"0","1")&amp; "." &amp; B956)</f>
        <v>JO.1.JO05.1.JO0501.1.JO050102.1.JO05010206</v>
      </c>
    </row>
    <row r="957" spans="1:16" ht="27.6" x14ac:dyDescent="0.25">
      <c r="A957" s="19" t="s">
        <v>2528</v>
      </c>
      <c r="B957" s="19" t="s">
        <v>2531</v>
      </c>
      <c r="C957" s="19"/>
      <c r="D957" s="19" t="s">
        <v>2532</v>
      </c>
      <c r="E957" s="19" t="s">
        <v>162</v>
      </c>
      <c r="F957" s="19"/>
      <c r="G957" s="19" t="s">
        <v>2533</v>
      </c>
      <c r="H957" s="19" t="s">
        <v>1970</v>
      </c>
      <c r="I957" s="19" t="s">
        <v>17</v>
      </c>
      <c r="J957" s="19" t="s">
        <v>4222</v>
      </c>
      <c r="K957" s="20"/>
      <c r="L957" s="20">
        <f>LEN(B957)</f>
        <v>13</v>
      </c>
      <c r="M957" s="21" t="str">
        <f>IF(ISNUMBER(SEARCH("-??",B957)), "MÕÕDIK", VLOOKUP(L957,Abiinfo!C:D,2,0))</f>
        <v>MÕÕDIK</v>
      </c>
      <c r="N957" s="9" t="str">
        <f>IF(A957="","",IF(COUNTIF($B:$B,TRIM(A957))=0,"#VANEM puudub",""))</f>
        <v/>
      </c>
      <c r="O957" s="9">
        <f>IF(ISNUMBER(SEARCH("-",B957)),1,0)</f>
        <v>1</v>
      </c>
      <c r="P957" s="9" t="str">
        <f>IF(A957="",
   B957,
   INDEX($P:$P,MATCH(A957,$B:$B,0))&amp; "." &amp; IF(O957=1,"0","1")&amp; "." &amp; B957)</f>
        <v>JO.1.JO05.1.JO0501.1.JO050102.1.JO05010206.0.JO05010206-01</v>
      </c>
    </row>
    <row r="958" spans="1:16" ht="27.6" x14ac:dyDescent="0.25">
      <c r="A958" s="19" t="s">
        <v>2507</v>
      </c>
      <c r="B958" s="19" t="s">
        <v>2534</v>
      </c>
      <c r="C958" s="19" t="s">
        <v>2535</v>
      </c>
      <c r="D958" s="19" t="s">
        <v>4231</v>
      </c>
      <c r="E958" s="19" t="s">
        <v>162</v>
      </c>
      <c r="F958" s="19"/>
      <c r="G958" s="19"/>
      <c r="H958" s="19"/>
      <c r="I958" s="19"/>
      <c r="J958" s="19"/>
      <c r="K958" s="20"/>
      <c r="L958" s="20">
        <f>LEN(B958)</f>
        <v>10</v>
      </c>
      <c r="M958" s="21" t="str">
        <f>IF(ISNUMBER(SEARCH("-??",B958)), "MÕÕDIK", VLOOKUP(L958,Abiinfo!C:D,2,0))</f>
        <v>teenus</v>
      </c>
      <c r="N958" s="9" t="str">
        <f>IF(A958="","",IF(COUNTIF($B:$B,TRIM(A958))=0,"#VANEM puudub",""))</f>
        <v/>
      </c>
      <c r="O958" s="9">
        <f>IF(ISNUMBER(SEARCH("-",B958)),1,0)</f>
        <v>0</v>
      </c>
      <c r="P958" s="9" t="str">
        <f>IF(A958="",
   B958,
   INDEX($P:$P,MATCH(A958,$B:$B,0))&amp; "." &amp; IF(O958=1,"0","1")&amp; "." &amp; B958)</f>
        <v>JO.1.JO05.1.JO0501.1.JO050102.1.JO05010207</v>
      </c>
    </row>
    <row r="959" spans="1:16" x14ac:dyDescent="0.25">
      <c r="A959" s="19" t="s">
        <v>2534</v>
      </c>
      <c r="B959" s="19" t="s">
        <v>2536</v>
      </c>
      <c r="C959" s="19"/>
      <c r="D959" s="19" t="s">
        <v>2537</v>
      </c>
      <c r="E959" s="19" t="s">
        <v>162</v>
      </c>
      <c r="F959" s="19"/>
      <c r="G959" s="19"/>
      <c r="H959" s="19" t="s">
        <v>1970</v>
      </c>
      <c r="I959" s="19" t="s">
        <v>17</v>
      </c>
      <c r="J959" s="19" t="s">
        <v>4222</v>
      </c>
      <c r="K959" s="20"/>
      <c r="L959" s="20">
        <f>LEN(B959)</f>
        <v>13</v>
      </c>
      <c r="M959" s="21" t="str">
        <f>IF(ISNUMBER(SEARCH("-??",B959)), "MÕÕDIK", VLOOKUP(L959,Abiinfo!C:D,2,0))</f>
        <v>MÕÕDIK</v>
      </c>
      <c r="N959" s="9" t="str">
        <f>IF(A959="","",IF(COUNTIF($B:$B,TRIM(A959))=0,"#VANEM puudub",""))</f>
        <v/>
      </c>
      <c r="O959" s="9">
        <f>IF(ISNUMBER(SEARCH("-",B959)),1,0)</f>
        <v>1</v>
      </c>
      <c r="P959" s="9" t="str">
        <f>IF(A959="",
   B959,
   INDEX($P:$P,MATCH(A959,$B:$B,0))&amp; "." &amp; IF(O959=1,"0","1")&amp; "." &amp; B959)</f>
        <v>JO.1.JO05.1.JO0501.1.JO050102.1.JO05010207.0.JO05010207-01</v>
      </c>
    </row>
    <row r="960" spans="1:16" ht="41.4" x14ac:dyDescent="0.25">
      <c r="A960" s="19" t="s">
        <v>2507</v>
      </c>
      <c r="B960" s="19" t="s">
        <v>2538</v>
      </c>
      <c r="C960" s="19" t="s">
        <v>2539</v>
      </c>
      <c r="D960" s="19" t="s">
        <v>2540</v>
      </c>
      <c r="E960" s="19" t="s">
        <v>159</v>
      </c>
      <c r="F960" s="19"/>
      <c r="G960" s="19"/>
      <c r="H960" s="19"/>
      <c r="I960" s="19"/>
      <c r="J960" s="19"/>
      <c r="K960" s="20"/>
      <c r="L960" s="20">
        <f>LEN(B960)</f>
        <v>10</v>
      </c>
      <c r="M960" s="21" t="str">
        <f>IF(ISNUMBER(SEARCH("-??",B960)), "MÕÕDIK", VLOOKUP(L960,Abiinfo!C:D,2,0))</f>
        <v>teenus</v>
      </c>
      <c r="N960" s="9" t="str">
        <f>IF(A960="","",IF(COUNTIF($B:$B,TRIM(A960))=0,"#VANEM puudub",""))</f>
        <v/>
      </c>
      <c r="O960" s="9">
        <f>IF(ISNUMBER(SEARCH("-",B960)),1,0)</f>
        <v>0</v>
      </c>
      <c r="P960" s="9" t="str">
        <f>IF(A960="",
   B960,
   INDEX($P:$P,MATCH(A960,$B:$B,0))&amp; "." &amp; IF(O960=1,"0","1")&amp; "." &amp; B960)</f>
        <v>JO.1.JO05.1.JO0501.1.JO050102.1.JO05010208</v>
      </c>
    </row>
    <row r="961" spans="1:16" ht="27.6" x14ac:dyDescent="0.25">
      <c r="A961" s="19" t="s">
        <v>2538</v>
      </c>
      <c r="B961" s="19" t="s">
        <v>2541</v>
      </c>
      <c r="C961" s="19"/>
      <c r="D961" s="19" t="s">
        <v>2509</v>
      </c>
      <c r="E961" s="19" t="s">
        <v>159</v>
      </c>
      <c r="F961" s="19"/>
      <c r="G961" s="19" t="s">
        <v>2542</v>
      </c>
      <c r="H961" s="19" t="s">
        <v>1970</v>
      </c>
      <c r="I961" s="19" t="s">
        <v>17</v>
      </c>
      <c r="J961" s="19" t="s">
        <v>382</v>
      </c>
      <c r="K961" s="20"/>
      <c r="L961" s="20">
        <f>LEN(B961)</f>
        <v>13</v>
      </c>
      <c r="M961" s="21" t="str">
        <f>IF(ISNUMBER(SEARCH("-??",B961)), "MÕÕDIK", VLOOKUP(L961,Abiinfo!C:D,2,0))</f>
        <v>MÕÕDIK</v>
      </c>
      <c r="N961" s="9" t="str">
        <f>IF(A961="","",IF(COUNTIF($B:$B,TRIM(A961))=0,"#VANEM puudub",""))</f>
        <v/>
      </c>
      <c r="O961" s="9">
        <f>IF(ISNUMBER(SEARCH("-",B961)),1,0)</f>
        <v>1</v>
      </c>
      <c r="P961" s="9" t="str">
        <f>IF(A961="",
   B961,
   INDEX($P:$P,MATCH(A961,$B:$B,0))&amp; "." &amp; IF(O961=1,"0","1")&amp; "." &amp; B961)</f>
        <v>JO.1.JO05.1.JO0501.1.JO050102.1.JO05010208.0.JO05010208-01</v>
      </c>
    </row>
    <row r="962" spans="1:16" ht="27.6" x14ac:dyDescent="0.25">
      <c r="A962" s="19" t="s">
        <v>2507</v>
      </c>
      <c r="B962" s="19" t="s">
        <v>3355</v>
      </c>
      <c r="C962" s="19" t="s">
        <v>3356</v>
      </c>
      <c r="D962" s="19" t="s">
        <v>5178</v>
      </c>
      <c r="E962" s="19" t="s">
        <v>2255</v>
      </c>
      <c r="F962" s="19"/>
      <c r="G962" s="19"/>
      <c r="H962" s="19"/>
      <c r="I962" s="19"/>
      <c r="J962" s="19"/>
      <c r="K962" s="20"/>
      <c r="L962" s="20">
        <f>LEN(B962)</f>
        <v>10</v>
      </c>
      <c r="M962" s="21" t="str">
        <f>IF(ISNUMBER(SEARCH("-??",B962)), "MÕÕDIK", VLOOKUP(L962,Abiinfo!C:D,2,0))</f>
        <v>teenus</v>
      </c>
      <c r="N962" s="9" t="str">
        <f>IF(A962="","",IF(COUNTIF($B:$B,TRIM(A962))=0,"#VANEM puudub",""))</f>
        <v/>
      </c>
      <c r="O962" s="9">
        <f>IF(ISNUMBER(SEARCH("-",B962)),1,0)</f>
        <v>0</v>
      </c>
      <c r="P962" s="9" t="str">
        <f>IF(A962="",
   B962,
   INDEX($P:$P,MATCH(A962,$B:$B,0))&amp; "." &amp; IF(O962=1,"0","1")&amp; "." &amp; B962)</f>
        <v>JO.1.JO05.1.JO0501.1.JO050102.1.JO05011101</v>
      </c>
    </row>
    <row r="963" spans="1:16" ht="41.4" x14ac:dyDescent="0.25">
      <c r="A963" s="19" t="s">
        <v>3355</v>
      </c>
      <c r="B963" s="19" t="s">
        <v>3468</v>
      </c>
      <c r="C963" s="19"/>
      <c r="D963" s="19" t="s">
        <v>4245</v>
      </c>
      <c r="E963" s="19" t="s">
        <v>2255</v>
      </c>
      <c r="F963" s="19"/>
      <c r="G963" s="19" t="s">
        <v>4225</v>
      </c>
      <c r="H963" s="19" t="s">
        <v>1972</v>
      </c>
      <c r="I963" s="19" t="s">
        <v>1974</v>
      </c>
      <c r="J963" s="19" t="s">
        <v>4227</v>
      </c>
      <c r="K963" s="20"/>
      <c r="L963" s="20">
        <f>LEN(B963)</f>
        <v>13</v>
      </c>
      <c r="M963" s="21" t="str">
        <f>IF(ISNUMBER(SEARCH("-??",B963)), "MÕÕDIK", VLOOKUP(L963,Abiinfo!C:D,2,0))</f>
        <v>MÕÕDIK</v>
      </c>
      <c r="N963" s="9" t="str">
        <f>IF(A963="","",IF(COUNTIF($B:$B,TRIM(A963))=0,"#VANEM puudub",""))</f>
        <v/>
      </c>
      <c r="O963" s="9">
        <f>IF(ISNUMBER(SEARCH("-",B963)),1,0)</f>
        <v>1</v>
      </c>
      <c r="P963" s="9" t="str">
        <f>IF(A963="",
   B963,
   INDEX($P:$P,MATCH(A963,$B:$B,0))&amp; "." &amp; IF(O963=1,"0","1")&amp; "." &amp; B963)</f>
        <v>JO.1.JO05.1.JO0501.1.JO050102.1.JO05011101.0.JO05011101-01</v>
      </c>
    </row>
    <row r="964" spans="1:16" ht="27.6" x14ac:dyDescent="0.25">
      <c r="A964" s="19" t="s">
        <v>2485</v>
      </c>
      <c r="B964" s="19" t="s">
        <v>2586</v>
      </c>
      <c r="C964" s="19" t="s">
        <v>6399</v>
      </c>
      <c r="D964" s="19" t="s">
        <v>2587</v>
      </c>
      <c r="E964" s="19" t="s">
        <v>159</v>
      </c>
      <c r="F964" s="19" t="s">
        <v>162</v>
      </c>
      <c r="G964" s="19"/>
      <c r="H964" s="19"/>
      <c r="I964" s="19"/>
      <c r="J964" s="19"/>
      <c r="K964" s="20"/>
      <c r="L964" s="20">
        <f>LEN(B964)</f>
        <v>8</v>
      </c>
      <c r="M964" s="21" t="str">
        <f>IF(ISNUMBER(SEARCH("-??",B964)), "MÕÕDIK", VLOOKUP(L964,Abiinfo!C:D,2,0))</f>
        <v>programmi tegevus</v>
      </c>
      <c r="N964" s="9" t="str">
        <f>IF(A964="","",IF(COUNTIF($B:$B,TRIM(A964))=0,"#VANEM puudub",""))</f>
        <v/>
      </c>
      <c r="O964" s="9">
        <f>IF(ISNUMBER(SEARCH("-",B964)),1,0)</f>
        <v>0</v>
      </c>
      <c r="P964" s="9" t="str">
        <f>IF(A964="",
   B964,
   INDEX($P:$P,MATCH(A964,$B:$B,0))&amp; "." &amp; IF(O964=1,"0","1")&amp; "." &amp; B964)</f>
        <v>JO.1.JO05.1.JO0501.1.JO050104</v>
      </c>
    </row>
    <row r="965" spans="1:16" ht="27.6" x14ac:dyDescent="0.25">
      <c r="A965" s="19" t="s">
        <v>2586</v>
      </c>
      <c r="B965" s="19" t="s">
        <v>2588</v>
      </c>
      <c r="C965" s="19"/>
      <c r="D965" s="19" t="s">
        <v>173</v>
      </c>
      <c r="E965" s="19" t="s">
        <v>159</v>
      </c>
      <c r="F965" s="19"/>
      <c r="G965" s="19"/>
      <c r="H965" s="19" t="s">
        <v>1970</v>
      </c>
      <c r="I965" s="19" t="s">
        <v>17</v>
      </c>
      <c r="J965" s="19" t="s">
        <v>382</v>
      </c>
      <c r="K965" s="20"/>
      <c r="L965" s="20">
        <f>LEN(B965)</f>
        <v>11</v>
      </c>
      <c r="M965" s="21" t="str">
        <f>IF(ISNUMBER(SEARCH("-??",B965)), "MÕÕDIK", VLOOKUP(L965,Abiinfo!C:D,2,0))</f>
        <v>MÕÕDIK</v>
      </c>
      <c r="N965" s="9" t="str">
        <f>IF(A965="","",IF(COUNTIF($B:$B,TRIM(A965))=0,"#VANEM puudub",""))</f>
        <v/>
      </c>
      <c r="O965" s="9">
        <f>IF(ISNUMBER(SEARCH("-",B965)),1,0)</f>
        <v>1</v>
      </c>
      <c r="P965" s="9" t="str">
        <f>IF(A965="",
   B965,
   INDEX($P:$P,MATCH(A965,$B:$B,0))&amp; "." &amp; IF(O965=1,"0","1")&amp; "." &amp; B965)</f>
        <v>JO.1.JO05.1.JO0501.1.JO050104.0.JO050104-01</v>
      </c>
    </row>
    <row r="966" spans="1:16" ht="27.6" x14ac:dyDescent="0.25">
      <c r="A966" s="19" t="s">
        <v>2586</v>
      </c>
      <c r="B966" s="19" t="s">
        <v>2589</v>
      </c>
      <c r="C966" s="19"/>
      <c r="D966" s="19" t="s">
        <v>909</v>
      </c>
      <c r="E966" s="19" t="s">
        <v>159</v>
      </c>
      <c r="F966" s="19"/>
      <c r="G966" s="19"/>
      <c r="H966" s="19" t="s">
        <v>1970</v>
      </c>
      <c r="I966" s="19" t="s">
        <v>17</v>
      </c>
      <c r="J966" s="19" t="s">
        <v>382</v>
      </c>
      <c r="K966" s="20"/>
      <c r="L966" s="20">
        <f>LEN(B966)</f>
        <v>11</v>
      </c>
      <c r="M966" s="21" t="str">
        <f>IF(ISNUMBER(SEARCH("-??",B966)), "MÕÕDIK", VLOOKUP(L966,Abiinfo!C:D,2,0))</f>
        <v>MÕÕDIK</v>
      </c>
      <c r="N966" s="9" t="str">
        <f>IF(A966="","",IF(COUNTIF($B:$B,TRIM(A966))=0,"#VANEM puudub",""))</f>
        <v/>
      </c>
      <c r="O966" s="9">
        <f>IF(ISNUMBER(SEARCH("-",B966)),1,0)</f>
        <v>1</v>
      </c>
      <c r="P966" s="9" t="str">
        <f>IF(A966="",
   B966,
   INDEX($P:$P,MATCH(A966,$B:$B,0))&amp; "." &amp; IF(O966=1,"0","1")&amp; "." &amp; B966)</f>
        <v>JO.1.JO05.1.JO0501.1.JO050104.0.JO050104-02</v>
      </c>
    </row>
    <row r="967" spans="1:16" x14ac:dyDescent="0.25">
      <c r="A967" s="19" t="s">
        <v>2586</v>
      </c>
      <c r="B967" s="19" t="s">
        <v>174</v>
      </c>
      <c r="C967" s="19" t="s">
        <v>2244</v>
      </c>
      <c r="D967" s="19" t="s">
        <v>3453</v>
      </c>
      <c r="E967" s="19" t="s">
        <v>159</v>
      </c>
      <c r="F967" s="19"/>
      <c r="G967" s="19"/>
      <c r="H967" s="19"/>
      <c r="I967" s="19"/>
      <c r="J967" s="19"/>
      <c r="K967" s="20"/>
      <c r="L967" s="20">
        <f>LEN(B967)</f>
        <v>10</v>
      </c>
      <c r="M967" s="21" t="str">
        <f>IF(ISNUMBER(SEARCH("-??",B967)), "MÕÕDIK", VLOOKUP(L967,Abiinfo!C:D,2,0))</f>
        <v>teenus</v>
      </c>
      <c r="N967" s="9" t="str">
        <f>IF(A967="","",IF(COUNTIF($B:$B,TRIM(A967))=0,"#VANEM puudub",""))</f>
        <v/>
      </c>
      <c r="O967" s="9">
        <f>IF(ISNUMBER(SEARCH("-",B967)),1,0)</f>
        <v>0</v>
      </c>
      <c r="P967" s="9" t="str">
        <f>IF(A967="",
   B967,
   INDEX($P:$P,MATCH(A967,$B:$B,0))&amp; "." &amp; IF(O967=1,"0","1")&amp; "." &amp; B967)</f>
        <v>JO.1.JO05.1.JO0501.1.JO050104.1.JO02010101</v>
      </c>
    </row>
    <row r="968" spans="1:16" x14ac:dyDescent="0.25">
      <c r="A968" s="19" t="s">
        <v>174</v>
      </c>
      <c r="B968" s="19" t="s">
        <v>175</v>
      </c>
      <c r="C968" s="19"/>
      <c r="D968" s="19" t="s">
        <v>176</v>
      </c>
      <c r="E968" s="19" t="s">
        <v>159</v>
      </c>
      <c r="F968" s="19"/>
      <c r="G968" s="19"/>
      <c r="H968" s="19" t="s">
        <v>1972</v>
      </c>
      <c r="I968" s="19" t="s">
        <v>1974</v>
      </c>
      <c r="J968" s="19" t="s">
        <v>382</v>
      </c>
      <c r="K968" s="20"/>
      <c r="L968" s="20">
        <f>LEN(B968)</f>
        <v>13</v>
      </c>
      <c r="M968" s="21" t="str">
        <f>IF(ISNUMBER(SEARCH("-??",B968)), "MÕÕDIK", VLOOKUP(L968,Abiinfo!C:D,2,0))</f>
        <v>MÕÕDIK</v>
      </c>
      <c r="N968" s="9" t="str">
        <f>IF(A968="","",IF(COUNTIF($B:$B,TRIM(A968))=0,"#VANEM puudub",""))</f>
        <v/>
      </c>
      <c r="O968" s="9">
        <f>IF(ISNUMBER(SEARCH("-",B968)),1,0)</f>
        <v>1</v>
      </c>
      <c r="P968" s="9" t="str">
        <f>IF(A968="",
   B968,
   INDEX($P:$P,MATCH(A968,$B:$B,0))&amp; "." &amp; IF(O968=1,"0","1")&amp; "." &amp; B968)</f>
        <v>JO.1.JO05.1.JO0501.1.JO050104.1.JO02010101.0.JO02010101-01</v>
      </c>
    </row>
    <row r="969" spans="1:16" ht="41.4" x14ac:dyDescent="0.25">
      <c r="A969" s="19" t="s">
        <v>2586</v>
      </c>
      <c r="B969" s="19" t="s">
        <v>179</v>
      </c>
      <c r="C969" s="19" t="s">
        <v>178</v>
      </c>
      <c r="D969" s="19" t="s">
        <v>2598</v>
      </c>
      <c r="E969" s="19" t="s">
        <v>159</v>
      </c>
      <c r="F969" s="19"/>
      <c r="G969" s="19"/>
      <c r="H969" s="19"/>
      <c r="I969" s="19"/>
      <c r="J969" s="19"/>
      <c r="K969" s="20"/>
      <c r="L969" s="20">
        <f>LEN(B969)</f>
        <v>10</v>
      </c>
      <c r="M969" s="21" t="str">
        <f>IF(ISNUMBER(SEARCH("-??",B969)), "MÕÕDIK", VLOOKUP(L969,Abiinfo!C:D,2,0))</f>
        <v>teenus</v>
      </c>
      <c r="N969" s="9" t="str">
        <f>IF(A969="","",IF(COUNTIF($B:$B,TRIM(A969))=0,"#VANEM puudub",""))</f>
        <v/>
      </c>
      <c r="O969" s="9">
        <f>IF(ISNUMBER(SEARCH("-",B969)),1,0)</f>
        <v>0</v>
      </c>
      <c r="P969" s="9" t="str">
        <f>IF(A969="",
   B969,
   INDEX($P:$P,MATCH(A969,$B:$B,0))&amp; "." &amp; IF(O969=1,"0","1")&amp; "." &amp; B969)</f>
        <v>JO.1.JO05.1.JO0501.1.JO050104.1.JO02010201</v>
      </c>
    </row>
    <row r="970" spans="1:16" x14ac:dyDescent="0.25">
      <c r="A970" s="19" t="s">
        <v>179</v>
      </c>
      <c r="B970" s="19" t="s">
        <v>180</v>
      </c>
      <c r="C970" s="19"/>
      <c r="D970" s="19" t="s">
        <v>181</v>
      </c>
      <c r="E970" s="19" t="s">
        <v>159</v>
      </c>
      <c r="F970" s="19"/>
      <c r="G970" s="19"/>
      <c r="H970" s="19" t="s">
        <v>1972</v>
      </c>
      <c r="I970" s="19" t="s">
        <v>1974</v>
      </c>
      <c r="J970" s="19" t="s">
        <v>382</v>
      </c>
      <c r="K970" s="20"/>
      <c r="L970" s="20">
        <f>LEN(B970)</f>
        <v>13</v>
      </c>
      <c r="M970" s="21" t="str">
        <f>IF(ISNUMBER(SEARCH("-??",B970)), "MÕÕDIK", VLOOKUP(L970,Abiinfo!C:D,2,0))</f>
        <v>MÕÕDIK</v>
      </c>
      <c r="N970" s="9" t="str">
        <f>IF(A970="","",IF(COUNTIF($B:$B,TRIM(A970))=0,"#VANEM puudub",""))</f>
        <v/>
      </c>
      <c r="O970" s="9">
        <f>IF(ISNUMBER(SEARCH("-",B970)),1,0)</f>
        <v>1</v>
      </c>
      <c r="P970" s="9" t="str">
        <f>IF(A970="",
   B970,
   INDEX($P:$P,MATCH(A970,$B:$B,0))&amp; "." &amp; IF(O970=1,"0","1")&amp; "." &amp; B970)</f>
        <v>JO.1.JO05.1.JO0501.1.JO050104.1.JO02010201.0.JO02010201-01</v>
      </c>
    </row>
    <row r="971" spans="1:16" ht="41.4" x14ac:dyDescent="0.25">
      <c r="A971" s="19" t="s">
        <v>2586</v>
      </c>
      <c r="B971" s="19" t="s">
        <v>183</v>
      </c>
      <c r="C971" s="19" t="s">
        <v>2599</v>
      </c>
      <c r="D971" s="19" t="s">
        <v>4236</v>
      </c>
      <c r="E971" s="19" t="s">
        <v>162</v>
      </c>
      <c r="F971" s="19"/>
      <c r="G971" s="19"/>
      <c r="H971" s="19"/>
      <c r="I971" s="19"/>
      <c r="J971" s="19"/>
      <c r="K971" s="20"/>
      <c r="L971" s="20">
        <f>LEN(B971)</f>
        <v>10</v>
      </c>
      <c r="M971" s="21" t="str">
        <f>IF(ISNUMBER(SEARCH("-??",B971)), "MÕÕDIK", VLOOKUP(L971,Abiinfo!C:D,2,0))</f>
        <v>teenus</v>
      </c>
      <c r="N971" s="9" t="str">
        <f>IF(A971="","",IF(COUNTIF($B:$B,TRIM(A971))=0,"#VANEM puudub",""))</f>
        <v/>
      </c>
      <c r="O971" s="9">
        <f>IF(ISNUMBER(SEARCH("-",B971)),1,0)</f>
        <v>0</v>
      </c>
      <c r="P971" s="9" t="str">
        <f>IF(A971="",
   B971,
   INDEX($P:$P,MATCH(A971,$B:$B,0))&amp; "." &amp; IF(O971=1,"0","1")&amp; "." &amp; B971)</f>
        <v>JO.1.JO05.1.JO0501.1.JO050104.1.JO02010301</v>
      </c>
    </row>
    <row r="972" spans="1:16" ht="27.6" x14ac:dyDescent="0.25">
      <c r="A972" s="19" t="s">
        <v>183</v>
      </c>
      <c r="B972" s="19" t="s">
        <v>184</v>
      </c>
      <c r="C972" s="19"/>
      <c r="D972" s="19" t="s">
        <v>182</v>
      </c>
      <c r="E972" s="19" t="s">
        <v>162</v>
      </c>
      <c r="F972" s="19"/>
      <c r="G972" s="19"/>
      <c r="H972" s="19" t="s">
        <v>1972</v>
      </c>
      <c r="I972" s="19" t="s">
        <v>1974</v>
      </c>
      <c r="J972" s="19" t="s">
        <v>4222</v>
      </c>
      <c r="K972" s="20"/>
      <c r="L972" s="20">
        <f>LEN(B972)</f>
        <v>13</v>
      </c>
      <c r="M972" s="21" t="str">
        <f>IF(ISNUMBER(SEARCH("-??",B972)), "MÕÕDIK", VLOOKUP(L972,Abiinfo!C:D,2,0))</f>
        <v>MÕÕDIK</v>
      </c>
      <c r="N972" s="9" t="str">
        <f>IF(A972="","",IF(COUNTIF($B:$B,TRIM(A972))=0,"#VANEM puudub",""))</f>
        <v/>
      </c>
      <c r="O972" s="9">
        <f>IF(ISNUMBER(SEARCH("-",B972)),1,0)</f>
        <v>1</v>
      </c>
      <c r="P972" s="9" t="str">
        <f>IF(A972="",
   B972,
   INDEX($P:$P,MATCH(A972,$B:$B,0))&amp; "." &amp; IF(O972=1,"0","1")&amp; "." &amp; B972)</f>
        <v>JO.1.JO05.1.JO0501.1.JO050104.1.JO02010301.0.JO02010301-01</v>
      </c>
    </row>
    <row r="973" spans="1:16" ht="27.6" x14ac:dyDescent="0.25">
      <c r="A973" s="19" t="s">
        <v>2586</v>
      </c>
      <c r="B973" s="19" t="s">
        <v>2245</v>
      </c>
      <c r="C973" s="19" t="s">
        <v>2597</v>
      </c>
      <c r="D973" s="19" t="s">
        <v>4237</v>
      </c>
      <c r="E973" s="19" t="s">
        <v>159</v>
      </c>
      <c r="F973" s="19"/>
      <c r="G973" s="19"/>
      <c r="H973" s="19"/>
      <c r="I973" s="19"/>
      <c r="J973" s="19"/>
      <c r="K973" s="20"/>
      <c r="L973" s="20">
        <f>LEN(B973)</f>
        <v>10</v>
      </c>
      <c r="M973" s="21" t="str">
        <f>IF(ISNUMBER(SEARCH("-??",B973)), "MÕÕDIK", VLOOKUP(L973,Abiinfo!C:D,2,0))</f>
        <v>teenus</v>
      </c>
      <c r="N973" s="9" t="str">
        <f>IF(A973="","",IF(COUNTIF($B:$B,TRIM(A973))=0,"#VANEM puudub",""))</f>
        <v/>
      </c>
      <c r="O973" s="9">
        <f>IF(ISNUMBER(SEARCH("-",B973)),1,0)</f>
        <v>0</v>
      </c>
      <c r="P973" s="9" t="str">
        <f>IF(A973="",
   B973,
   INDEX($P:$P,MATCH(A973,$B:$B,0))&amp; "." &amp; IF(O973=1,"0","1")&amp; "." &amp; B973)</f>
        <v>JO.1.JO05.1.JO0501.1.JO050104.1.JO02010401</v>
      </c>
    </row>
    <row r="974" spans="1:16" ht="27.6" x14ac:dyDescent="0.25">
      <c r="A974" s="19" t="s">
        <v>2245</v>
      </c>
      <c r="B974" s="19" t="s">
        <v>911</v>
      </c>
      <c r="C974" s="19"/>
      <c r="D974" s="19" t="s">
        <v>177</v>
      </c>
      <c r="E974" s="19" t="s">
        <v>159</v>
      </c>
      <c r="F974" s="19"/>
      <c r="G974" s="19"/>
      <c r="H974" s="19" t="s">
        <v>1972</v>
      </c>
      <c r="I974" s="19" t="s">
        <v>1974</v>
      </c>
      <c r="J974" s="19" t="s">
        <v>4238</v>
      </c>
      <c r="K974" s="20"/>
      <c r="L974" s="20">
        <f>LEN(B974)</f>
        <v>13</v>
      </c>
      <c r="M974" s="21" t="str">
        <f>IF(ISNUMBER(SEARCH("-??",B974)), "MÕÕDIK", VLOOKUP(L974,Abiinfo!C:D,2,0))</f>
        <v>MÕÕDIK</v>
      </c>
      <c r="N974" s="9" t="str">
        <f>IF(A974="","",IF(COUNTIF($B:$B,TRIM(A974))=0,"#VANEM puudub",""))</f>
        <v/>
      </c>
      <c r="O974" s="9">
        <f>IF(ISNUMBER(SEARCH("-",B974)),1,0)</f>
        <v>1</v>
      </c>
      <c r="P974" s="9" t="str">
        <f>IF(A974="",
   B974,
   INDEX($P:$P,MATCH(A974,$B:$B,0))&amp; "." &amp; IF(O974=1,"0","1")&amp; "." &amp; B974)</f>
        <v>JO.1.JO05.1.JO0501.1.JO050104.1.JO02010401.0.JO04011201-01</v>
      </c>
    </row>
    <row r="975" spans="1:16" x14ac:dyDescent="0.25">
      <c r="A975" s="19" t="s">
        <v>2586</v>
      </c>
      <c r="B975" s="19" t="s">
        <v>2590</v>
      </c>
      <c r="C975" s="19" t="s">
        <v>2591</v>
      </c>
      <c r="D975" s="19" t="s">
        <v>2592</v>
      </c>
      <c r="E975" s="19" t="s">
        <v>159</v>
      </c>
      <c r="F975" s="19"/>
      <c r="G975" s="19"/>
      <c r="H975" s="19"/>
      <c r="I975" s="19"/>
      <c r="J975" s="19"/>
      <c r="K975" s="20"/>
      <c r="L975" s="20">
        <f>LEN(B975)</f>
        <v>10</v>
      </c>
      <c r="M975" s="21" t="str">
        <f>IF(ISNUMBER(SEARCH("-??",B975)), "MÕÕDIK", VLOOKUP(L975,Abiinfo!C:D,2,0))</f>
        <v>teenus</v>
      </c>
      <c r="N975" s="9" t="str">
        <f>IF(A975="","",IF(COUNTIF($B:$B,TRIM(A975))=0,"#VANEM puudub",""))</f>
        <v/>
      </c>
      <c r="O975" s="9">
        <f>IF(ISNUMBER(SEARCH("-",B975)),1,0)</f>
        <v>0</v>
      </c>
      <c r="P975" s="9" t="str">
        <f>IF(A975="",
   B975,
   INDEX($P:$P,MATCH(A975,$B:$B,0))&amp; "." &amp; IF(O975=1,"0","1")&amp; "." &amp; B975)</f>
        <v>JO.1.JO05.1.JO0501.1.JO050104.1.JO05010401</v>
      </c>
    </row>
    <row r="976" spans="1:16" ht="27.6" x14ac:dyDescent="0.25">
      <c r="A976" s="19" t="s">
        <v>2586</v>
      </c>
      <c r="B976" s="19" t="s">
        <v>2593</v>
      </c>
      <c r="C976" s="19" t="s">
        <v>2591</v>
      </c>
      <c r="D976" s="19" t="s">
        <v>2594</v>
      </c>
      <c r="E976" s="19" t="s">
        <v>162</v>
      </c>
      <c r="F976" s="19"/>
      <c r="G976" s="19"/>
      <c r="H976" s="19"/>
      <c r="I976" s="19"/>
      <c r="J976" s="19"/>
      <c r="K976" s="20"/>
      <c r="L976" s="20">
        <f>LEN(B976)</f>
        <v>10</v>
      </c>
      <c r="M976" s="21" t="str">
        <f>IF(ISNUMBER(SEARCH("-??",B976)), "MÕÕDIK", VLOOKUP(L976,Abiinfo!C:D,2,0))</f>
        <v>teenus</v>
      </c>
      <c r="N976" s="9" t="str">
        <f>IF(A976="","",IF(COUNTIF($B:$B,TRIM(A976))=0,"#VANEM puudub",""))</f>
        <v/>
      </c>
      <c r="O976" s="9">
        <f>IF(ISNUMBER(SEARCH("-",B976)),1,0)</f>
        <v>0</v>
      </c>
      <c r="P976" s="9" t="str">
        <f>IF(A976="",
   B976,
   INDEX($P:$P,MATCH(A976,$B:$B,0))&amp; "." &amp; IF(O976=1,"0","1")&amp; "." &amp; B976)</f>
        <v>JO.1.JO05.1.JO0501.1.JO050104.1.JO05010402</v>
      </c>
    </row>
    <row r="977" spans="1:16" x14ac:dyDescent="0.25">
      <c r="A977" s="19" t="s">
        <v>2593</v>
      </c>
      <c r="B977" s="19" t="s">
        <v>2595</v>
      </c>
      <c r="C977" s="19"/>
      <c r="D977" s="19" t="s">
        <v>2596</v>
      </c>
      <c r="E977" s="19" t="s">
        <v>162</v>
      </c>
      <c r="F977" s="19"/>
      <c r="G977" s="19"/>
      <c r="H977" s="19" t="s">
        <v>1972</v>
      </c>
      <c r="I977" s="19" t="s">
        <v>1974</v>
      </c>
      <c r="J977" s="19" t="s">
        <v>4222</v>
      </c>
      <c r="K977" s="20"/>
      <c r="L977" s="20">
        <f>LEN(B977)</f>
        <v>13</v>
      </c>
      <c r="M977" s="21" t="str">
        <f>IF(ISNUMBER(SEARCH("-??",B977)), "MÕÕDIK", VLOOKUP(L977,Abiinfo!C:D,2,0))</f>
        <v>MÕÕDIK</v>
      </c>
      <c r="N977" s="9" t="str">
        <f>IF(A977="","",IF(COUNTIF($B:$B,TRIM(A977))=0,"#VANEM puudub",""))</f>
        <v/>
      </c>
      <c r="O977" s="9">
        <f>IF(ISNUMBER(SEARCH("-",B977)),1,0)</f>
        <v>1</v>
      </c>
      <c r="P977" s="9" t="str">
        <f>IF(A977="",
   B977,
   INDEX($P:$P,MATCH(A977,$B:$B,0))&amp; "." &amp; IF(O977=1,"0","1")&amp; "." &amp; B977)</f>
        <v>JO.1.JO05.1.JO0501.1.JO050104.1.JO05010402.0.JO05010402-01</v>
      </c>
    </row>
    <row r="978" spans="1:16" ht="41.4" x14ac:dyDescent="0.25">
      <c r="A978" s="19" t="s">
        <v>2586</v>
      </c>
      <c r="B978" s="19" t="s">
        <v>2600</v>
      </c>
      <c r="C978" s="19" t="s">
        <v>2601</v>
      </c>
      <c r="D978" s="19" t="s">
        <v>2602</v>
      </c>
      <c r="E978" s="19" t="s">
        <v>162</v>
      </c>
      <c r="F978" s="19"/>
      <c r="G978" s="19"/>
      <c r="H978" s="19"/>
      <c r="I978" s="19"/>
      <c r="J978" s="19"/>
      <c r="K978" s="20"/>
      <c r="L978" s="20">
        <f>LEN(B978)</f>
        <v>10</v>
      </c>
      <c r="M978" s="21" t="str">
        <f>IF(ISNUMBER(SEARCH("-??",B978)), "MÕÕDIK", VLOOKUP(L978,Abiinfo!C:D,2,0))</f>
        <v>teenus</v>
      </c>
      <c r="N978" s="9" t="str">
        <f>IF(A978="","",IF(COUNTIF($B:$B,TRIM(A978))=0,"#VANEM puudub",""))</f>
        <v/>
      </c>
      <c r="O978" s="9">
        <f>IF(ISNUMBER(SEARCH("-",B978)),1,0)</f>
        <v>0</v>
      </c>
      <c r="P978" s="9" t="str">
        <f>IF(A978="",
   B978,
   INDEX($P:$P,MATCH(A978,$B:$B,0))&amp; "." &amp; IF(O978=1,"0","1")&amp; "." &amp; B978)</f>
        <v>JO.1.JO05.1.JO0501.1.JO050104.1.JO05010403</v>
      </c>
    </row>
    <row r="979" spans="1:16" x14ac:dyDescent="0.25">
      <c r="A979" s="19" t="s">
        <v>2600</v>
      </c>
      <c r="B979" s="19" t="s">
        <v>3454</v>
      </c>
      <c r="C979" s="19"/>
      <c r="D979" s="19" t="s">
        <v>3455</v>
      </c>
      <c r="E979" s="19" t="s">
        <v>162</v>
      </c>
      <c r="F979" s="19"/>
      <c r="G979" s="19"/>
      <c r="H979" s="19" t="s">
        <v>1971</v>
      </c>
      <c r="I979" s="19" t="s">
        <v>1974</v>
      </c>
      <c r="J979" s="19" t="s">
        <v>4222</v>
      </c>
      <c r="K979" s="20"/>
      <c r="L979" s="20">
        <f>LEN(B979)</f>
        <v>13</v>
      </c>
      <c r="M979" s="21" t="str">
        <f>IF(ISNUMBER(SEARCH("-??",B979)), "MÕÕDIK", VLOOKUP(L979,Abiinfo!C:D,2,0))</f>
        <v>MÕÕDIK</v>
      </c>
      <c r="N979" s="9" t="str">
        <f>IF(A979="","",IF(COUNTIF($B:$B,TRIM(A979))=0,"#VANEM puudub",""))</f>
        <v/>
      </c>
      <c r="O979" s="9">
        <f>IF(ISNUMBER(SEARCH("-",B979)),1,0)</f>
        <v>1</v>
      </c>
      <c r="P979" s="9" t="str">
        <f>IF(A979="",
   B979,
   INDEX($P:$P,MATCH(A979,$B:$B,0))&amp; "." &amp; IF(O979=1,"0","1")&amp; "." &amp; B979)</f>
        <v>JO.1.JO05.1.JO0501.1.JO050104.1.JO05010403.0.JO05010403-01</v>
      </c>
    </row>
    <row r="980" spans="1:16" ht="27.6" x14ac:dyDescent="0.25">
      <c r="A980" s="19" t="s">
        <v>2586</v>
      </c>
      <c r="B980" s="19" t="s">
        <v>2603</v>
      </c>
      <c r="C980" s="19" t="s">
        <v>3456</v>
      </c>
      <c r="D980" s="19" t="s">
        <v>2604</v>
      </c>
      <c r="E980" s="19" t="s">
        <v>162</v>
      </c>
      <c r="F980" s="19"/>
      <c r="G980" s="19"/>
      <c r="H980" s="19"/>
      <c r="I980" s="19"/>
      <c r="J980" s="19"/>
      <c r="K980" s="20"/>
      <c r="L980" s="20">
        <f>LEN(B980)</f>
        <v>10</v>
      </c>
      <c r="M980" s="21" t="str">
        <f>IF(ISNUMBER(SEARCH("-??",B980)), "MÕÕDIK", VLOOKUP(L980,Abiinfo!C:D,2,0))</f>
        <v>teenus</v>
      </c>
      <c r="N980" s="9" t="str">
        <f>IF(A980="","",IF(COUNTIF($B:$B,TRIM(A980))=0,"#VANEM puudub",""))</f>
        <v/>
      </c>
      <c r="O980" s="9">
        <f>IF(ISNUMBER(SEARCH("-",B980)),1,0)</f>
        <v>0</v>
      </c>
      <c r="P980" s="9" t="str">
        <f>IF(A980="",
   B980,
   INDEX($P:$P,MATCH(A980,$B:$B,0))&amp; "." &amp; IF(O980=1,"0","1")&amp; "." &amp; B980)</f>
        <v>JO.1.JO05.1.JO0501.1.JO050104.1.JO05010404</v>
      </c>
    </row>
    <row r="981" spans="1:16" x14ac:dyDescent="0.25">
      <c r="A981" s="19" t="s">
        <v>2603</v>
      </c>
      <c r="B981" s="19" t="s">
        <v>3457</v>
      </c>
      <c r="C981" s="19"/>
      <c r="D981" s="19" t="s">
        <v>5182</v>
      </c>
      <c r="E981" s="19" t="s">
        <v>162</v>
      </c>
      <c r="F981" s="19"/>
      <c r="G981" s="19"/>
      <c r="H981" s="19" t="s">
        <v>1972</v>
      </c>
      <c r="I981" s="19" t="s">
        <v>1974</v>
      </c>
      <c r="J981" s="19" t="s">
        <v>4222</v>
      </c>
      <c r="K981" s="20"/>
      <c r="L981" s="20">
        <f>LEN(B981)</f>
        <v>13</v>
      </c>
      <c r="M981" s="21" t="str">
        <f>IF(ISNUMBER(SEARCH("-??",B981)), "MÕÕDIK", VLOOKUP(L981,Abiinfo!C:D,2,0))</f>
        <v>MÕÕDIK</v>
      </c>
      <c r="N981" s="9" t="str">
        <f>IF(A981="","",IF(COUNTIF($B:$B,TRIM(A981))=0,"#VANEM puudub",""))</f>
        <v/>
      </c>
      <c r="O981" s="9">
        <f>IF(ISNUMBER(SEARCH("-",B981)),1,0)</f>
        <v>1</v>
      </c>
      <c r="P981" s="9" t="str">
        <f>IF(A981="",
   B981,
   INDEX($P:$P,MATCH(A981,$B:$B,0))&amp; "." &amp; IF(O981=1,"0","1")&amp; "." &amp; B981)</f>
        <v>JO.1.JO05.1.JO0501.1.JO050104.1.JO05010404.0.JO05010404-01</v>
      </c>
    </row>
    <row r="982" spans="1:16" ht="41.4" x14ac:dyDescent="0.25">
      <c r="A982" s="19" t="s">
        <v>2586</v>
      </c>
      <c r="B982" s="19" t="s">
        <v>2605</v>
      </c>
      <c r="C982" s="19" t="s">
        <v>2606</v>
      </c>
      <c r="D982" s="19" t="s">
        <v>2607</v>
      </c>
      <c r="E982" s="19" t="s">
        <v>162</v>
      </c>
      <c r="F982" s="19"/>
      <c r="G982" s="19"/>
      <c r="H982" s="19"/>
      <c r="I982" s="19"/>
      <c r="J982" s="19"/>
      <c r="K982" s="20"/>
      <c r="L982" s="20">
        <f>LEN(B982)</f>
        <v>10</v>
      </c>
      <c r="M982" s="21" t="str">
        <f>IF(ISNUMBER(SEARCH("-??",B982)), "MÕÕDIK", VLOOKUP(L982,Abiinfo!C:D,2,0))</f>
        <v>teenus</v>
      </c>
      <c r="N982" s="9" t="str">
        <f>IF(A982="","",IF(COUNTIF($B:$B,TRIM(A982))=0,"#VANEM puudub",""))</f>
        <v/>
      </c>
      <c r="O982" s="9">
        <f>IF(ISNUMBER(SEARCH("-",B982)),1,0)</f>
        <v>0</v>
      </c>
      <c r="P982" s="9" t="str">
        <f>IF(A982="",
   B982,
   INDEX($P:$P,MATCH(A982,$B:$B,0))&amp; "." &amp; IF(O982=1,"0","1")&amp; "." &amp; B982)</f>
        <v>JO.1.JO05.1.JO0501.1.JO050104.1.JO05010405</v>
      </c>
    </row>
    <row r="983" spans="1:16" ht="41.4" x14ac:dyDescent="0.25">
      <c r="A983" s="19" t="s">
        <v>2605</v>
      </c>
      <c r="B983" s="19" t="s">
        <v>3458</v>
      </c>
      <c r="C983" s="19"/>
      <c r="D983" s="19" t="s">
        <v>3459</v>
      </c>
      <c r="E983" s="19" t="s">
        <v>162</v>
      </c>
      <c r="F983" s="19"/>
      <c r="G983" s="19" t="s">
        <v>3460</v>
      </c>
      <c r="H983" s="19" t="s">
        <v>1970</v>
      </c>
      <c r="I983" s="19" t="s">
        <v>17</v>
      </c>
      <c r="J983" s="19" t="s">
        <v>4222</v>
      </c>
      <c r="K983" s="20"/>
      <c r="L983" s="20">
        <f>LEN(B983)</f>
        <v>13</v>
      </c>
      <c r="M983" s="21" t="str">
        <f>IF(ISNUMBER(SEARCH("-??",B983)), "MÕÕDIK", VLOOKUP(L983,Abiinfo!C:D,2,0))</f>
        <v>MÕÕDIK</v>
      </c>
      <c r="N983" s="9" t="str">
        <f>IF(A983="","",IF(COUNTIF($B:$B,TRIM(A983))=0,"#VANEM puudub",""))</f>
        <v/>
      </c>
      <c r="O983" s="9">
        <f>IF(ISNUMBER(SEARCH("-",B983)),1,0)</f>
        <v>1</v>
      </c>
      <c r="P983" s="9" t="str">
        <f>IF(A983="",
   B983,
   INDEX($P:$P,MATCH(A983,$B:$B,0))&amp; "." &amp; IF(O983=1,"0","1")&amp; "." &amp; B983)</f>
        <v>JO.1.JO05.1.JO0501.1.JO050104.1.JO05010405.0.JO05010405-01</v>
      </c>
    </row>
    <row r="984" spans="1:16" x14ac:dyDescent="0.25">
      <c r="A984" s="19" t="s">
        <v>2485</v>
      </c>
      <c r="B984" s="19" t="s">
        <v>2608</v>
      </c>
      <c r="C984" s="19" t="s">
        <v>6400</v>
      </c>
      <c r="D984" s="19" t="s">
        <v>910</v>
      </c>
      <c r="E984" s="19" t="s">
        <v>159</v>
      </c>
      <c r="F984" s="19" t="s">
        <v>2609</v>
      </c>
      <c r="G984" s="19"/>
      <c r="H984" s="19"/>
      <c r="I984" s="19"/>
      <c r="J984" s="19"/>
      <c r="K984" s="20"/>
      <c r="L984" s="20">
        <f>LEN(B984)</f>
        <v>8</v>
      </c>
      <c r="M984" s="21" t="str">
        <f>IF(ISNUMBER(SEARCH("-??",B984)), "MÕÕDIK", VLOOKUP(L984,Abiinfo!C:D,2,0))</f>
        <v>programmi tegevus</v>
      </c>
      <c r="N984" s="9" t="str">
        <f>IF(A984="","",IF(COUNTIF($B:$B,TRIM(A984))=0,"#VANEM puudub",""))</f>
        <v/>
      </c>
      <c r="O984" s="9">
        <f>IF(ISNUMBER(SEARCH("-",B984)),1,0)</f>
        <v>0</v>
      </c>
      <c r="P984" s="9" t="str">
        <f>IF(A984="",
   B984,
   INDEX($P:$P,MATCH(A984,$B:$B,0))&amp; "." &amp; IF(O984=1,"0","1")&amp; "." &amp; B984)</f>
        <v>JO.1.JO05.1.JO0501.1.JO050105</v>
      </c>
    </row>
    <row r="985" spans="1:16" x14ac:dyDescent="0.25">
      <c r="A985" s="19" t="s">
        <v>2608</v>
      </c>
      <c r="B985" s="19" t="s">
        <v>2610</v>
      </c>
      <c r="C985" s="19"/>
      <c r="D985" s="19" t="s">
        <v>910</v>
      </c>
      <c r="E985" s="19" t="s">
        <v>159</v>
      </c>
      <c r="F985" s="19"/>
      <c r="G985" s="19" t="s">
        <v>910</v>
      </c>
      <c r="H985" s="19" t="s">
        <v>1970</v>
      </c>
      <c r="I985" s="19" t="s">
        <v>17</v>
      </c>
      <c r="J985" s="19" t="s">
        <v>382</v>
      </c>
      <c r="K985" s="20"/>
      <c r="L985" s="20">
        <f>LEN(B985)</f>
        <v>11</v>
      </c>
      <c r="M985" s="21" t="str">
        <f>IF(ISNUMBER(SEARCH("-??",B985)), "MÕÕDIK", VLOOKUP(L985,Abiinfo!C:D,2,0))</f>
        <v>MÕÕDIK</v>
      </c>
      <c r="N985" s="9" t="str">
        <f>IF(A985="","",IF(COUNTIF($B:$B,TRIM(A985))=0,"#VANEM puudub",""))</f>
        <v/>
      </c>
      <c r="O985" s="9">
        <f>IF(ISNUMBER(SEARCH("-",B985)),1,0)</f>
        <v>1</v>
      </c>
      <c r="P985" s="9" t="str">
        <f>IF(A985="",
   B985,
   INDEX($P:$P,MATCH(A985,$B:$B,0))&amp; "." &amp; IF(O985=1,"0","1")&amp; "." &amp; B985)</f>
        <v>JO.1.JO05.1.JO0501.1.JO050105.0.JO050105-01</v>
      </c>
    </row>
    <row r="986" spans="1:16" x14ac:dyDescent="0.25">
      <c r="A986" s="19" t="s">
        <v>2608</v>
      </c>
      <c r="B986" s="19" t="s">
        <v>185</v>
      </c>
      <c r="C986" s="19" t="s">
        <v>910</v>
      </c>
      <c r="D986" s="19" t="s">
        <v>910</v>
      </c>
      <c r="E986" s="19" t="s">
        <v>159</v>
      </c>
      <c r="F986" s="19"/>
      <c r="G986" s="19" t="s">
        <v>910</v>
      </c>
      <c r="H986" s="19"/>
      <c r="I986" s="19"/>
      <c r="J986" s="19"/>
      <c r="K986" s="20"/>
      <c r="L986" s="20">
        <f>LEN(B986)</f>
        <v>10</v>
      </c>
      <c r="M986" s="21" t="str">
        <f>IF(ISNUMBER(SEARCH("-??",B986)), "MÕÕDIK", VLOOKUP(L986,Abiinfo!C:D,2,0))</f>
        <v>teenus</v>
      </c>
      <c r="N986" s="9" t="str">
        <f>IF(A986="","",IF(COUNTIF($B:$B,TRIM(A986))=0,"#VANEM puudub",""))</f>
        <v/>
      </c>
      <c r="O986" s="9">
        <f>IF(ISNUMBER(SEARCH("-",B986)),1,0)</f>
        <v>0</v>
      </c>
      <c r="P986" s="9" t="str">
        <f>IF(A986="",
   B986,
   INDEX($P:$P,MATCH(A986,$B:$B,0))&amp; "." &amp; IF(O986=1,"0","1")&amp; "." &amp; B986)</f>
        <v>JO.1.JO05.1.JO0501.1.JO050105.1.JO03010101</v>
      </c>
    </row>
    <row r="987" spans="1:16" x14ac:dyDescent="0.25">
      <c r="A987" s="19" t="s">
        <v>185</v>
      </c>
      <c r="B987" s="19" t="s">
        <v>186</v>
      </c>
      <c r="C987" s="19"/>
      <c r="D987" s="19" t="s">
        <v>910</v>
      </c>
      <c r="E987" s="19" t="s">
        <v>159</v>
      </c>
      <c r="F987" s="19"/>
      <c r="G987" s="19" t="s">
        <v>910</v>
      </c>
      <c r="H987" s="19" t="s">
        <v>1970</v>
      </c>
      <c r="I987" s="19" t="s">
        <v>17</v>
      </c>
      <c r="J987" s="19" t="s">
        <v>382</v>
      </c>
      <c r="K987" s="20"/>
      <c r="L987" s="20">
        <f>LEN(B987)</f>
        <v>13</v>
      </c>
      <c r="M987" s="21" t="str">
        <f>IF(ISNUMBER(SEARCH("-??",B987)), "MÕÕDIK", VLOOKUP(L987,Abiinfo!C:D,2,0))</f>
        <v>MÕÕDIK</v>
      </c>
      <c r="N987" s="9" t="str">
        <f>IF(A987="","",IF(COUNTIF($B:$B,TRIM(A987))=0,"#VANEM puudub",""))</f>
        <v/>
      </c>
      <c r="O987" s="9">
        <f>IF(ISNUMBER(SEARCH("-",B987)),1,0)</f>
        <v>1</v>
      </c>
      <c r="P987" s="9" t="str">
        <f>IF(A987="",
   B987,
   INDEX($P:$P,MATCH(A987,$B:$B,0))&amp; "." &amp; IF(O987=1,"0","1")&amp; "." &amp; B987)</f>
        <v>JO.1.JO05.1.JO0501.1.JO050105.1.JO03010101.0.JO03010101-01</v>
      </c>
    </row>
    <row r="988" spans="1:16" x14ac:dyDescent="0.25">
      <c r="A988" s="19" t="s">
        <v>2485</v>
      </c>
      <c r="B988" s="19" t="s">
        <v>4598</v>
      </c>
      <c r="C988" s="19" t="s">
        <v>6401</v>
      </c>
      <c r="D988" s="19" t="s">
        <v>5123</v>
      </c>
      <c r="E988" s="19" t="s">
        <v>159</v>
      </c>
      <c r="F988" s="19"/>
      <c r="G988" s="19"/>
      <c r="H988" s="19"/>
      <c r="I988" s="19"/>
      <c r="J988" s="19"/>
      <c r="K988" s="20"/>
      <c r="L988" s="20">
        <f>LEN(B988)</f>
        <v>8</v>
      </c>
      <c r="M988" s="21" t="str">
        <f>IF(ISNUMBER(SEARCH("-??",B988)), "MÕÕDIK", VLOOKUP(L988,Abiinfo!C:D,2,0))</f>
        <v>programmi tegevus</v>
      </c>
      <c r="N988" s="9" t="str">
        <f>IF(A988="","",IF(COUNTIF($B:$B,TRIM(A988))=0,"#VANEM puudub",""))</f>
        <v/>
      </c>
      <c r="O988" s="9">
        <f>IF(ISNUMBER(SEARCH("-",B988)),1,0)</f>
        <v>0</v>
      </c>
      <c r="P988" s="9" t="str">
        <f>IF(A988="",
   B988,
   INDEX($P:$P,MATCH(A988,$B:$B,0))&amp; "." &amp; IF(O988=1,"0","1")&amp; "." &amp; B988)</f>
        <v>JO.1.JO05.1.JO0501.1.JO050113</v>
      </c>
    </row>
    <row r="989" spans="1:16" ht="27.6" x14ac:dyDescent="0.25">
      <c r="A989" s="19" t="s">
        <v>4598</v>
      </c>
      <c r="B989" s="19" t="s">
        <v>4599</v>
      </c>
      <c r="C989" s="19"/>
      <c r="D989" s="19" t="s">
        <v>4585</v>
      </c>
      <c r="E989" s="19" t="s">
        <v>159</v>
      </c>
      <c r="F989" s="19"/>
      <c r="G989" s="19" t="s">
        <v>4586</v>
      </c>
      <c r="H989" s="19" t="s">
        <v>1970</v>
      </c>
      <c r="I989" s="19" t="s">
        <v>17</v>
      </c>
      <c r="J989" s="19" t="s">
        <v>4222</v>
      </c>
      <c r="K989" s="20"/>
      <c r="L989" s="20">
        <f>LEN(B989)</f>
        <v>11</v>
      </c>
      <c r="M989" s="21" t="str">
        <f>IF(ISNUMBER(SEARCH("-??",B989)), "MÕÕDIK", VLOOKUP(L989,Abiinfo!C:D,2,0))</f>
        <v>MÕÕDIK</v>
      </c>
      <c r="N989" s="9" t="str">
        <f>IF(A989="","",IF(COUNTIF($B:$B,TRIM(A989))=0,"#VANEM puudub",""))</f>
        <v/>
      </c>
      <c r="O989" s="9">
        <f>IF(ISNUMBER(SEARCH("-",B989)),1,0)</f>
        <v>1</v>
      </c>
      <c r="P989" s="9" t="str">
        <f>IF(A989="",
   B989,
   INDEX($P:$P,MATCH(A989,$B:$B,0))&amp; "." &amp; IF(O989=1,"0","1")&amp; "." &amp; B989)</f>
        <v>JO.1.JO05.1.JO0501.1.JO050113.0.JO050113-01</v>
      </c>
    </row>
    <row r="990" spans="1:16" ht="27.6" x14ac:dyDescent="0.25">
      <c r="A990" s="19" t="s">
        <v>4598</v>
      </c>
      <c r="B990" s="19" t="s">
        <v>4600</v>
      </c>
      <c r="C990" s="19" t="s">
        <v>4587</v>
      </c>
      <c r="D990" s="19" t="s">
        <v>4588</v>
      </c>
      <c r="E990" s="19" t="s">
        <v>162</v>
      </c>
      <c r="F990" s="19"/>
      <c r="G990" s="19"/>
      <c r="H990" s="19"/>
      <c r="I990" s="19"/>
      <c r="J990" s="19"/>
      <c r="K990" s="20"/>
      <c r="L990" s="20">
        <f>LEN(B990)</f>
        <v>10</v>
      </c>
      <c r="M990" s="21" t="str">
        <f>IF(ISNUMBER(SEARCH("-??",B990)), "MÕÕDIK", VLOOKUP(L990,Abiinfo!C:D,2,0))</f>
        <v>teenus</v>
      </c>
      <c r="N990" s="9" t="str">
        <f>IF(A990="","",IF(COUNTIF($B:$B,TRIM(A990))=0,"#VANEM puudub",""))</f>
        <v/>
      </c>
      <c r="O990" s="9">
        <f>IF(ISNUMBER(SEARCH("-",B990)),1,0)</f>
        <v>0</v>
      </c>
      <c r="P990" s="9" t="str">
        <f>IF(A990="",
   B990,
   INDEX($P:$P,MATCH(A990,$B:$B,0))&amp; "." &amp; IF(O990=1,"0","1")&amp; "." &amp; B990)</f>
        <v>JO.1.JO05.1.JO0501.1.JO050113.1.JO05011301</v>
      </c>
    </row>
    <row r="991" spans="1:16" ht="41.4" x14ac:dyDescent="0.25">
      <c r="A991" s="19" t="s">
        <v>4600</v>
      </c>
      <c r="B991" s="19" t="s">
        <v>4601</v>
      </c>
      <c r="C991" s="19"/>
      <c r="D991" s="19" t="s">
        <v>4589</v>
      </c>
      <c r="E991" s="19" t="s">
        <v>2255</v>
      </c>
      <c r="F991" s="19"/>
      <c r="G991" s="19" t="s">
        <v>4590</v>
      </c>
      <c r="H991" s="19" t="s">
        <v>1970</v>
      </c>
      <c r="I991" s="19" t="s">
        <v>17</v>
      </c>
      <c r="J991" s="19" t="s">
        <v>4227</v>
      </c>
      <c r="K991" s="20"/>
      <c r="L991" s="20">
        <f>LEN(B991)</f>
        <v>13</v>
      </c>
      <c r="M991" s="21" t="str">
        <f>IF(ISNUMBER(SEARCH("-??",B991)), "MÕÕDIK", VLOOKUP(L991,Abiinfo!C:D,2,0))</f>
        <v>MÕÕDIK</v>
      </c>
      <c r="N991" s="9" t="str">
        <f>IF(A991="","",IF(COUNTIF($B:$B,TRIM(A991))=0,"#VANEM puudub",""))</f>
        <v/>
      </c>
      <c r="O991" s="9">
        <f>IF(ISNUMBER(SEARCH("-",B991)),1,0)</f>
        <v>1</v>
      </c>
      <c r="P991" s="9" t="str">
        <f>IF(A991="",
   B991,
   INDEX($P:$P,MATCH(A991,$B:$B,0))&amp; "." &amp; IF(O991=1,"0","1")&amp; "." &amp; B991)</f>
        <v>JO.1.JO05.1.JO0501.1.JO050113.1.JO05011301.0.JO05011301-01</v>
      </c>
    </row>
    <row r="992" spans="1:16" ht="41.4" x14ac:dyDescent="0.25">
      <c r="A992" s="19" t="s">
        <v>2485</v>
      </c>
      <c r="B992" s="19" t="s">
        <v>5187</v>
      </c>
      <c r="C992" s="19" t="s">
        <v>6402</v>
      </c>
      <c r="D992" s="19" t="s">
        <v>5188</v>
      </c>
      <c r="E992" s="19" t="s">
        <v>159</v>
      </c>
      <c r="F992" s="19"/>
      <c r="G992" s="19"/>
      <c r="H992" s="19"/>
      <c r="I992" s="19"/>
      <c r="J992" s="19"/>
      <c r="K992" s="20"/>
      <c r="L992" s="20">
        <f>LEN(B992)</f>
        <v>8</v>
      </c>
      <c r="M992" s="21" t="str">
        <f>IF(ISNUMBER(SEARCH("-??",B992)), "MÕÕDIK", VLOOKUP(L992,Abiinfo!C:D,2,0))</f>
        <v>programmi tegevus</v>
      </c>
      <c r="N992" s="9" t="str">
        <f>IF(A992="","",IF(COUNTIF($B:$B,TRIM(A992))=0,"#VANEM puudub",""))</f>
        <v/>
      </c>
      <c r="O992" s="9">
        <f>IF(ISNUMBER(SEARCH("-",B992)),1,0)</f>
        <v>0</v>
      </c>
      <c r="P992" s="9" t="str">
        <f>IF(A992="",
   B992,
   INDEX($P:$P,MATCH(A992,$B:$B,0))&amp; "." &amp; IF(O992=1,"0","1")&amp; "." &amp; B992)</f>
        <v>JO.1.JO05.1.JO0501.1.JO050114</v>
      </c>
    </row>
    <row r="993" spans="1:16" ht="41.4" x14ac:dyDescent="0.25">
      <c r="A993" s="19" t="s">
        <v>5187</v>
      </c>
      <c r="B993" s="19" t="s">
        <v>5189</v>
      </c>
      <c r="C993" s="19" t="s">
        <v>2619</v>
      </c>
      <c r="D993" s="19" t="s">
        <v>2620</v>
      </c>
      <c r="E993" s="19" t="s">
        <v>159</v>
      </c>
      <c r="F993" s="19"/>
      <c r="G993" s="19"/>
      <c r="H993" s="19"/>
      <c r="I993" s="19"/>
      <c r="J993" s="19"/>
      <c r="K993" s="20"/>
      <c r="L993" s="20">
        <f>LEN(B993)</f>
        <v>10</v>
      </c>
      <c r="M993" s="21" t="str">
        <f>IF(ISNUMBER(SEARCH("-??",B993)), "MÕÕDIK", VLOOKUP(L993,Abiinfo!C:D,2,0))</f>
        <v>teenus</v>
      </c>
      <c r="N993" s="9" t="str">
        <f>IF(A993="","",IF(COUNTIF($B:$B,TRIM(A993))=0,"#VANEM puudub",""))</f>
        <v/>
      </c>
      <c r="O993" s="9">
        <f>IF(ISNUMBER(SEARCH("-",B993)),1,0)</f>
        <v>0</v>
      </c>
      <c r="P993" s="9" t="str">
        <f>IF(A993="",
   B993,
   INDEX($P:$P,MATCH(A993,$B:$B,0))&amp; "." &amp; IF(O993=1,"0","1")&amp; "." &amp; B993)</f>
        <v>JO.1.JO05.1.JO0501.1.JO050114.1.JO05011401</v>
      </c>
    </row>
    <row r="994" spans="1:16" ht="27.6" x14ac:dyDescent="0.25">
      <c r="A994" s="19" t="s">
        <v>5189</v>
      </c>
      <c r="B994" s="19" t="s">
        <v>194</v>
      </c>
      <c r="C994" s="19"/>
      <c r="D994" s="19" t="s">
        <v>191</v>
      </c>
      <c r="E994" s="19" t="s">
        <v>159</v>
      </c>
      <c r="F994" s="19"/>
      <c r="G994" s="19"/>
      <c r="H994" s="19" t="s">
        <v>1972</v>
      </c>
      <c r="I994" s="19" t="s">
        <v>1974</v>
      </c>
      <c r="J994" s="19" t="s">
        <v>4239</v>
      </c>
      <c r="K994" s="20"/>
      <c r="L994" s="20">
        <f>LEN(B994)</f>
        <v>13</v>
      </c>
      <c r="M994" s="21" t="str">
        <f>IF(ISNUMBER(SEARCH("-??",B994)), "MÕÕDIK", VLOOKUP(L994,Abiinfo!C:D,2,0))</f>
        <v>MÕÕDIK</v>
      </c>
      <c r="N994" s="9" t="str">
        <f>IF(A994="","",IF(COUNTIF($B:$B,TRIM(A994))=0,"#VANEM puudub",""))</f>
        <v/>
      </c>
      <c r="O994" s="9">
        <f>IF(ISNUMBER(SEARCH("-",B994)),1,0)</f>
        <v>1</v>
      </c>
      <c r="P994" s="9" t="str">
        <f>IF(A994="",
   B994,
   INDEX($P:$P,MATCH(A994,$B:$B,0))&amp; "." &amp; IF(O994=1,"0","1")&amp; "." &amp; B994)</f>
        <v>JO.1.JO05.1.JO0501.1.JO050114.1.JO05011401.0.JO04010301-01</v>
      </c>
    </row>
    <row r="995" spans="1:16" x14ac:dyDescent="0.25">
      <c r="A995" s="19" t="s">
        <v>5189</v>
      </c>
      <c r="B995" s="19" t="s">
        <v>195</v>
      </c>
      <c r="C995" s="19"/>
      <c r="D995" s="19" t="s">
        <v>192</v>
      </c>
      <c r="E995" s="19" t="s">
        <v>159</v>
      </c>
      <c r="F995" s="19"/>
      <c r="G995" s="19"/>
      <c r="H995" s="19" t="s">
        <v>1972</v>
      </c>
      <c r="I995" s="19" t="s">
        <v>1974</v>
      </c>
      <c r="J995" s="19" t="s">
        <v>4239</v>
      </c>
      <c r="K995" s="20"/>
      <c r="L995" s="20">
        <f>LEN(B995)</f>
        <v>13</v>
      </c>
      <c r="M995" s="21" t="str">
        <f>IF(ISNUMBER(SEARCH("-??",B995)), "MÕÕDIK", VLOOKUP(L995,Abiinfo!C:D,2,0))</f>
        <v>MÕÕDIK</v>
      </c>
      <c r="N995" s="9" t="str">
        <f>IF(A995="","",IF(COUNTIF($B:$B,TRIM(A995))=0,"#VANEM puudub",""))</f>
        <v/>
      </c>
      <c r="O995" s="9">
        <f>IF(ISNUMBER(SEARCH("-",B995)),1,0)</f>
        <v>1</v>
      </c>
      <c r="P995" s="9" t="str">
        <f>IF(A995="",
   B995,
   INDEX($P:$P,MATCH(A995,$B:$B,0))&amp; "." &amp; IF(O995=1,"0","1")&amp; "." &amp; B995)</f>
        <v>JO.1.JO05.1.JO0501.1.JO050114.1.JO05011401.0.JO04010301-02</v>
      </c>
    </row>
    <row r="996" spans="1:16" x14ac:dyDescent="0.25">
      <c r="A996" s="19" t="s">
        <v>5189</v>
      </c>
      <c r="B996" s="19" t="s">
        <v>196</v>
      </c>
      <c r="C996" s="19"/>
      <c r="D996" s="19" t="s">
        <v>193</v>
      </c>
      <c r="E996" s="19" t="s">
        <v>159</v>
      </c>
      <c r="F996" s="19"/>
      <c r="G996" s="19"/>
      <c r="H996" s="19" t="s">
        <v>1972</v>
      </c>
      <c r="I996" s="19" t="s">
        <v>1974</v>
      </c>
      <c r="J996" s="19" t="s">
        <v>4239</v>
      </c>
      <c r="K996" s="20"/>
      <c r="L996" s="20">
        <f>LEN(B996)</f>
        <v>13</v>
      </c>
      <c r="M996" s="21" t="str">
        <f>IF(ISNUMBER(SEARCH("-??",B996)), "MÕÕDIK", VLOOKUP(L996,Abiinfo!C:D,2,0))</f>
        <v>MÕÕDIK</v>
      </c>
      <c r="N996" s="9" t="str">
        <f>IF(A996="","",IF(COUNTIF($B:$B,TRIM(A996))=0,"#VANEM puudub",""))</f>
        <v/>
      </c>
      <c r="O996" s="9">
        <f>IF(ISNUMBER(SEARCH("-",B996)),1,0)</f>
        <v>1</v>
      </c>
      <c r="P996" s="9" t="str">
        <f>IF(A996="",
   B996,
   INDEX($P:$P,MATCH(A996,$B:$B,0))&amp; "." &amp; IF(O996=1,"0","1")&amp; "." &amp; B996)</f>
        <v>JO.1.JO05.1.JO0501.1.JO050114.1.JO05011401.0.JO04010301-03</v>
      </c>
    </row>
    <row r="997" spans="1:16" ht="55.2" x14ac:dyDescent="0.25">
      <c r="A997" s="19" t="s">
        <v>5187</v>
      </c>
      <c r="B997" s="19" t="s">
        <v>5190</v>
      </c>
      <c r="C997" s="19" t="s">
        <v>187</v>
      </c>
      <c r="D997" s="19" t="s">
        <v>4223</v>
      </c>
      <c r="E997" s="19" t="s">
        <v>159</v>
      </c>
      <c r="F997" s="19"/>
      <c r="G997" s="19"/>
      <c r="H997" s="19"/>
      <c r="I997" s="19"/>
      <c r="J997" s="19"/>
      <c r="K997" s="20"/>
      <c r="L997" s="20">
        <f>LEN(B997)</f>
        <v>10</v>
      </c>
      <c r="M997" s="21" t="str">
        <f>IF(ISNUMBER(SEARCH("-??",B997)), "MÕÕDIK", VLOOKUP(L997,Abiinfo!C:D,2,0))</f>
        <v>teenus</v>
      </c>
      <c r="N997" s="9" t="str">
        <f>IF(A997="","",IF(COUNTIF($B:$B,TRIM(A997))=0,"#VANEM puudub",""))</f>
        <v/>
      </c>
      <c r="O997" s="9">
        <f>IF(ISNUMBER(SEARCH("-",B997)),1,0)</f>
        <v>0</v>
      </c>
      <c r="P997" s="9" t="str">
        <f>IF(A997="",
   B997,
   INDEX($P:$P,MATCH(A997,$B:$B,0))&amp; "." &amp; IF(O997=1,"0","1")&amp; "." &amp; B997)</f>
        <v>JO.1.JO05.1.JO0501.1.JO050114.1.JO05011402</v>
      </c>
    </row>
    <row r="998" spans="1:16" x14ac:dyDescent="0.25">
      <c r="A998" s="19" t="s">
        <v>5190</v>
      </c>
      <c r="B998" s="19" t="s">
        <v>2492</v>
      </c>
      <c r="C998" s="19"/>
      <c r="D998" s="19" t="s">
        <v>2493</v>
      </c>
      <c r="E998" s="19" t="s">
        <v>159</v>
      </c>
      <c r="F998" s="19"/>
      <c r="G998" s="19"/>
      <c r="H998" s="19" t="s">
        <v>1971</v>
      </c>
      <c r="I998" s="19" t="s">
        <v>1974</v>
      </c>
      <c r="J998" s="19" t="s">
        <v>382</v>
      </c>
      <c r="K998" s="20"/>
      <c r="L998" s="20">
        <f>LEN(B998)</f>
        <v>13</v>
      </c>
      <c r="M998" s="21" t="str">
        <f>IF(ISNUMBER(SEARCH("-??",B998)), "MÕÕDIK", VLOOKUP(L998,Abiinfo!C:D,2,0))</f>
        <v>MÕÕDIK</v>
      </c>
      <c r="N998" s="9" t="str">
        <f>IF(A998="","",IF(COUNTIF($B:$B,TRIM(A998))=0,"#VANEM puudub",""))</f>
        <v/>
      </c>
      <c r="O998" s="9">
        <f>IF(ISNUMBER(SEARCH("-",B998)),1,0)</f>
        <v>1</v>
      </c>
      <c r="P998" s="9" t="str">
        <f>IF(A998="",
   B998,
   INDEX($P:$P,MATCH(A998,$B:$B,0))&amp; "." &amp; IF(O998=1,"0","1")&amp; "." &amp; B998)</f>
        <v>JO.1.JO05.1.JO0501.1.JO050114.1.JO05011402.0.JO04010201-03</v>
      </c>
    </row>
    <row r="999" spans="1:16" x14ac:dyDescent="0.25">
      <c r="A999" s="19" t="s">
        <v>5190</v>
      </c>
      <c r="B999" s="19" t="s">
        <v>2494</v>
      </c>
      <c r="C999" s="19"/>
      <c r="D999" s="19" t="s">
        <v>2495</v>
      </c>
      <c r="E999" s="19" t="s">
        <v>159</v>
      </c>
      <c r="F999" s="19"/>
      <c r="G999" s="19"/>
      <c r="H999" s="19" t="s">
        <v>1972</v>
      </c>
      <c r="I999" s="19" t="s">
        <v>1974</v>
      </c>
      <c r="J999" s="19" t="s">
        <v>382</v>
      </c>
      <c r="K999" s="20"/>
      <c r="L999" s="20">
        <f>LEN(B999)</f>
        <v>13</v>
      </c>
      <c r="M999" s="21" t="str">
        <f>IF(ISNUMBER(SEARCH("-??",B999)), "MÕÕDIK", VLOOKUP(L999,Abiinfo!C:D,2,0))</f>
        <v>MÕÕDIK</v>
      </c>
      <c r="N999" s="9" t="str">
        <f>IF(A999="","",IF(COUNTIF($B:$B,TRIM(A999))=0,"#VANEM puudub",""))</f>
        <v/>
      </c>
      <c r="O999" s="9">
        <f>IF(ISNUMBER(SEARCH("-",B999)),1,0)</f>
        <v>1</v>
      </c>
      <c r="P999" s="9" t="str">
        <f>IF(A999="",
   B999,
   INDEX($P:$P,MATCH(A999,$B:$B,0))&amp; "." &amp; IF(O999=1,"0","1")&amp; "." &amp; B999)</f>
        <v>JO.1.JO05.1.JO0501.1.JO050114.1.JO05011402.0.JO04010201-04</v>
      </c>
    </row>
    <row r="1000" spans="1:16" ht="27.6" x14ac:dyDescent="0.25">
      <c r="A1000" s="19" t="s">
        <v>5190</v>
      </c>
      <c r="B1000" s="19" t="s">
        <v>2496</v>
      </c>
      <c r="C1000" s="19"/>
      <c r="D1000" s="19" t="s">
        <v>2497</v>
      </c>
      <c r="E1000" s="19" t="s">
        <v>159</v>
      </c>
      <c r="F1000" s="19"/>
      <c r="G1000" s="19"/>
      <c r="H1000" s="19" t="s">
        <v>1972</v>
      </c>
      <c r="I1000" s="19" t="s">
        <v>1974</v>
      </c>
      <c r="J1000" s="19" t="s">
        <v>382</v>
      </c>
      <c r="K1000" s="20"/>
      <c r="L1000" s="20">
        <f>LEN(B1000)</f>
        <v>13</v>
      </c>
      <c r="M1000" s="21" t="str">
        <f>IF(ISNUMBER(SEARCH("-??",B1000)), "MÕÕDIK", VLOOKUP(L1000,Abiinfo!C:D,2,0))</f>
        <v>MÕÕDIK</v>
      </c>
      <c r="N1000" s="9" t="str">
        <f>IF(A1000="","",IF(COUNTIF($B:$B,TRIM(A1000))=0,"#VANEM puudub",""))</f>
        <v/>
      </c>
      <c r="O1000" s="9">
        <f>IF(ISNUMBER(SEARCH("-",B1000)),1,0)</f>
        <v>1</v>
      </c>
      <c r="P1000" s="9" t="str">
        <f>IF(A1000="",
   B1000,
   INDEX($P:$P,MATCH(A1000,$B:$B,0))&amp; "." &amp; IF(O1000=1,"0","1")&amp; "." &amp; B1000)</f>
        <v>JO.1.JO05.1.JO0501.1.JO050114.1.JO05011402.0.JO04010201-05</v>
      </c>
    </row>
    <row r="1001" spans="1:16" ht="69" x14ac:dyDescent="0.25">
      <c r="A1001" s="19" t="s">
        <v>5187</v>
      </c>
      <c r="B1001" s="19" t="s">
        <v>5191</v>
      </c>
      <c r="C1001" s="19" t="s">
        <v>187</v>
      </c>
      <c r="D1001" s="19" t="s">
        <v>2498</v>
      </c>
      <c r="E1001" s="19" t="s">
        <v>162</v>
      </c>
      <c r="F1001" s="19"/>
      <c r="G1001" s="19"/>
      <c r="H1001" s="19"/>
      <c r="I1001" s="19"/>
      <c r="J1001" s="19"/>
      <c r="K1001" s="20"/>
      <c r="L1001" s="20">
        <f>LEN(B1001)</f>
        <v>10</v>
      </c>
      <c r="M1001" s="21" t="str">
        <f>IF(ISNUMBER(SEARCH("-??",B1001)), "MÕÕDIK", VLOOKUP(L1001,Abiinfo!C:D,2,0))</f>
        <v>teenus</v>
      </c>
      <c r="N1001" s="9" t="str">
        <f>IF(A1001="","",IF(COUNTIF($B:$B,TRIM(A1001))=0,"#VANEM puudub",""))</f>
        <v/>
      </c>
      <c r="O1001" s="9">
        <f>IF(ISNUMBER(SEARCH("-",B1001)),1,0)</f>
        <v>0</v>
      </c>
      <c r="P1001" s="9" t="str">
        <f>IF(A1001="",
   B1001,
   INDEX($P:$P,MATCH(A1001,$B:$B,0))&amp; "." &amp; IF(O1001=1,"0","1")&amp; "." &amp; B1001)</f>
        <v>JO.1.JO05.1.JO0501.1.JO050114.1.JO05011403</v>
      </c>
    </row>
    <row r="1002" spans="1:16" x14ac:dyDescent="0.25">
      <c r="A1002" s="19" t="s">
        <v>5191</v>
      </c>
      <c r="B1002" s="19" t="s">
        <v>188</v>
      </c>
      <c r="C1002" s="19"/>
      <c r="D1002" s="19" t="s">
        <v>5192</v>
      </c>
      <c r="E1002" s="19" t="s">
        <v>162</v>
      </c>
      <c r="F1002" s="19"/>
      <c r="G1002" s="19"/>
      <c r="H1002" s="19" t="s">
        <v>1972</v>
      </c>
      <c r="I1002" s="19" t="s">
        <v>1974</v>
      </c>
      <c r="J1002" s="19" t="s">
        <v>4222</v>
      </c>
      <c r="K1002" s="20"/>
      <c r="L1002" s="20">
        <f>LEN(B1002)</f>
        <v>13</v>
      </c>
      <c r="M1002" s="21" t="str">
        <f>IF(ISNUMBER(SEARCH("-??",B1002)), "MÕÕDIK", VLOOKUP(L1002,Abiinfo!C:D,2,0))</f>
        <v>MÕÕDIK</v>
      </c>
      <c r="N1002" s="9" t="str">
        <f>IF(A1002="","",IF(COUNTIF($B:$B,TRIM(A1002))=0,"#VANEM puudub",""))</f>
        <v/>
      </c>
      <c r="O1002" s="9">
        <f>IF(ISNUMBER(SEARCH("-",B1002)),1,0)</f>
        <v>1</v>
      </c>
      <c r="P1002" s="9" t="str">
        <f>IF(A1002="",
   B1002,
   INDEX($P:$P,MATCH(A1002,$B:$B,0))&amp; "." &amp; IF(O1002=1,"0","1")&amp; "." &amp; B1002)</f>
        <v>JO.1.JO05.1.JO0501.1.JO050114.1.JO05011403.0.JO04010202-03</v>
      </c>
    </row>
    <row r="1003" spans="1:16" x14ac:dyDescent="0.25">
      <c r="A1003" s="19" t="s">
        <v>5191</v>
      </c>
      <c r="B1003" s="19" t="s">
        <v>189</v>
      </c>
      <c r="C1003" s="19"/>
      <c r="D1003" s="19" t="s">
        <v>190</v>
      </c>
      <c r="E1003" s="19" t="s">
        <v>162</v>
      </c>
      <c r="F1003" s="19"/>
      <c r="G1003" s="19"/>
      <c r="H1003" s="19" t="s">
        <v>1972</v>
      </c>
      <c r="I1003" s="19" t="s">
        <v>1974</v>
      </c>
      <c r="J1003" s="19" t="s">
        <v>4222</v>
      </c>
      <c r="K1003" s="20"/>
      <c r="L1003" s="20">
        <f>LEN(B1003)</f>
        <v>13</v>
      </c>
      <c r="M1003" s="21" t="str">
        <f>IF(ISNUMBER(SEARCH("-??",B1003)), "MÕÕDIK", VLOOKUP(L1003,Abiinfo!C:D,2,0))</f>
        <v>MÕÕDIK</v>
      </c>
      <c r="N1003" s="9" t="str">
        <f>IF(A1003="","",IF(COUNTIF($B:$B,TRIM(A1003))=0,"#VANEM puudub",""))</f>
        <v/>
      </c>
      <c r="O1003" s="9">
        <f>IF(ISNUMBER(SEARCH("-",B1003)),1,0)</f>
        <v>1</v>
      </c>
      <c r="P1003" s="9" t="str">
        <f>IF(A1003="",
   B1003,
   INDEX($P:$P,MATCH(A1003,$B:$B,0))&amp; "." &amp; IF(O1003=1,"0","1")&amp; "." &amp; B1003)</f>
        <v>JO.1.JO05.1.JO0501.1.JO050114.1.JO05011403.0.JO04010202-04</v>
      </c>
    </row>
    <row r="1004" spans="1:16" x14ac:dyDescent="0.25">
      <c r="A1004" s="19" t="s">
        <v>2485</v>
      </c>
      <c r="B1004" s="19" t="s">
        <v>6398</v>
      </c>
      <c r="C1004" s="19" t="s">
        <v>6403</v>
      </c>
      <c r="D1004" s="19" t="s">
        <v>33</v>
      </c>
      <c r="E1004" s="19" t="s">
        <v>159</v>
      </c>
      <c r="F1004" s="19" t="s">
        <v>162</v>
      </c>
      <c r="G1004" s="19"/>
      <c r="H1004" s="19"/>
      <c r="I1004" s="19"/>
      <c r="J1004" s="19"/>
      <c r="K1004" s="20"/>
      <c r="L1004" s="20">
        <f>LEN(B1004)</f>
        <v>8</v>
      </c>
      <c r="M1004" s="21" t="str">
        <f>IF(ISNUMBER(SEARCH("-??",B1004)), "MÕÕDIK", VLOOKUP(L1004,Abiinfo!C:D,2,0))</f>
        <v>programmi tegevus</v>
      </c>
      <c r="N1004" s="9" t="str">
        <f>IF(A1004="","",IF(COUNTIF($B:$B,TRIM(A1004))=0,"#VANEM puudub",""))</f>
        <v/>
      </c>
      <c r="O1004" s="9">
        <f>IF(ISNUMBER(SEARCH("-",B1004)),1,0)</f>
        <v>0</v>
      </c>
      <c r="P1004" s="9" t="str">
        <f>IF(A1004="",
   B1004,
   INDEX($P:$P,MATCH(A1004,$B:$B,0))&amp; "." &amp; IF(O1004=1,"0","1")&amp; "." &amp; B1004)</f>
        <v>JO.1.JO05.1.JO0501.1.JO050115</v>
      </c>
    </row>
    <row r="1005" spans="1:16" ht="27.6" x14ac:dyDescent="0.25">
      <c r="A1005" s="19" t="s">
        <v>6398</v>
      </c>
      <c r="B1005" s="19" t="s">
        <v>2543</v>
      </c>
      <c r="C1005" s="19"/>
      <c r="D1005" s="19" t="s">
        <v>5080</v>
      </c>
      <c r="E1005" s="19" t="s">
        <v>159</v>
      </c>
      <c r="F1005" s="19"/>
      <c r="G1005" s="19" t="s">
        <v>4220</v>
      </c>
      <c r="H1005" s="19" t="s">
        <v>1971</v>
      </c>
      <c r="I1005" s="19" t="s">
        <v>1974</v>
      </c>
      <c r="J1005" s="19" t="s">
        <v>382</v>
      </c>
      <c r="K1005" s="20"/>
      <c r="L1005" s="20">
        <f>LEN(B1005)</f>
        <v>11</v>
      </c>
      <c r="M1005" s="21" t="str">
        <f>IF(ISNUMBER(SEARCH("-??",B1005)), "MÕÕDIK", VLOOKUP(L1005,Abiinfo!C:D,2,0))</f>
        <v>MÕÕDIK</v>
      </c>
      <c r="N1005" s="9" t="str">
        <f>IF(A1005="","",IF(COUNTIF($B:$B,TRIM(A1005))=0,"#VANEM puudub",""))</f>
        <v/>
      </c>
      <c r="O1005" s="9">
        <f>IF(ISNUMBER(SEARCH("-",B1005)),1,0)</f>
        <v>1</v>
      </c>
      <c r="P1005" s="9" t="str">
        <f>IF(A1005="",
   B1005,
   INDEX($P:$P,MATCH(A1005,$B:$B,0))&amp; "." &amp; IF(O1005=1,"0","1")&amp; "." &amp; B1005)</f>
        <v>JO.1.JO05.1.JO0501.1.JO050115.0.JO050103-01</v>
      </c>
    </row>
    <row r="1006" spans="1:16" x14ac:dyDescent="0.25">
      <c r="A1006" s="19" t="s">
        <v>6398</v>
      </c>
      <c r="B1006" s="19" t="s">
        <v>2544</v>
      </c>
      <c r="C1006" s="19"/>
      <c r="D1006" s="19" t="s">
        <v>197</v>
      </c>
      <c r="E1006" s="19" t="s">
        <v>159</v>
      </c>
      <c r="F1006" s="19"/>
      <c r="G1006" s="19" t="s">
        <v>4220</v>
      </c>
      <c r="H1006" s="19" t="s">
        <v>1971</v>
      </c>
      <c r="I1006" s="19" t="s">
        <v>1974</v>
      </c>
      <c r="J1006" s="19" t="s">
        <v>382</v>
      </c>
      <c r="K1006" s="20"/>
      <c r="L1006" s="20">
        <f>LEN(B1006)</f>
        <v>11</v>
      </c>
      <c r="M1006" s="21" t="str">
        <f>IF(ISNUMBER(SEARCH("-??",B1006)), "MÕÕDIK", VLOOKUP(L1006,Abiinfo!C:D,2,0))</f>
        <v>MÕÕDIK</v>
      </c>
      <c r="N1006" s="9" t="str">
        <f>IF(A1006="","",IF(COUNTIF($B:$B,TRIM(A1006))=0,"#VANEM puudub",""))</f>
        <v/>
      </c>
      <c r="O1006" s="9">
        <f>IF(ISNUMBER(SEARCH("-",B1006)),1,0)</f>
        <v>1</v>
      </c>
      <c r="P1006" s="9" t="str">
        <f>IF(A1006="",
   B1006,
   INDEX($P:$P,MATCH(A1006,$B:$B,0))&amp; "." &amp; IF(O1006=1,"0","1")&amp; "." &amp; B1006)</f>
        <v>JO.1.JO05.1.JO0501.1.JO050115.0.JO050103-02</v>
      </c>
    </row>
    <row r="1007" spans="1:16" ht="27.6" x14ac:dyDescent="0.25">
      <c r="A1007" s="19" t="s">
        <v>6398</v>
      </c>
      <c r="B1007" s="19" t="s">
        <v>3341</v>
      </c>
      <c r="C1007" s="19"/>
      <c r="D1007" s="19" t="s">
        <v>5089</v>
      </c>
      <c r="E1007" s="19" t="s">
        <v>159</v>
      </c>
      <c r="F1007" s="19"/>
      <c r="G1007" s="19" t="s">
        <v>4220</v>
      </c>
      <c r="H1007" s="19" t="s">
        <v>1971</v>
      </c>
      <c r="I1007" s="19" t="s">
        <v>1974</v>
      </c>
      <c r="J1007" s="19" t="s">
        <v>382</v>
      </c>
      <c r="K1007" s="20"/>
      <c r="L1007" s="20">
        <f>LEN(B1007)</f>
        <v>11</v>
      </c>
      <c r="M1007" s="21" t="str">
        <f>IF(ISNUMBER(SEARCH("-??",B1007)), "MÕÕDIK", VLOOKUP(L1007,Abiinfo!C:D,2,0))</f>
        <v>MÕÕDIK</v>
      </c>
      <c r="N1007" s="9" t="str">
        <f>IF(A1007="","",IF(COUNTIF($B:$B,TRIM(A1007))=0,"#VANEM puudub",""))</f>
        <v/>
      </c>
      <c r="O1007" s="9">
        <f>IF(ISNUMBER(SEARCH("-",B1007)),1,0)</f>
        <v>1</v>
      </c>
      <c r="P1007" s="9" t="str">
        <f>IF(A1007="",
   B1007,
   INDEX($P:$P,MATCH(A1007,$B:$B,0))&amp; "." &amp; IF(O1007=1,"0","1")&amp; "." &amp; B1007)</f>
        <v>JO.1.JO05.1.JO0501.1.JO050115.0.JO050103-03</v>
      </c>
    </row>
    <row r="1008" spans="1:16" x14ac:dyDescent="0.25">
      <c r="A1008" s="19" t="s">
        <v>6398</v>
      </c>
      <c r="B1008" s="19" t="s">
        <v>2621</v>
      </c>
      <c r="C1008" s="19"/>
      <c r="D1008" s="19" t="s">
        <v>198</v>
      </c>
      <c r="E1008" s="19" t="s">
        <v>159</v>
      </c>
      <c r="F1008" s="19"/>
      <c r="G1008" s="19"/>
      <c r="H1008" s="19" t="s">
        <v>1971</v>
      </c>
      <c r="I1008" s="19" t="s">
        <v>1974</v>
      </c>
      <c r="J1008" s="19" t="s">
        <v>4221</v>
      </c>
      <c r="K1008" s="20"/>
      <c r="L1008" s="20">
        <f>LEN(B1008)</f>
        <v>11</v>
      </c>
      <c r="M1008" s="21" t="str">
        <f>IF(ISNUMBER(SEARCH("-??",B1008)), "MÕÕDIK", VLOOKUP(L1008,Abiinfo!C:D,2,0))</f>
        <v>MÕÕDIK</v>
      </c>
      <c r="N1008" s="9" t="str">
        <f>IF(A1008="","",IF(COUNTIF($B:$B,TRIM(A1008))=0,"#VANEM puudub",""))</f>
        <v/>
      </c>
      <c r="O1008" s="9">
        <f>IF(ISNUMBER(SEARCH("-",B1008)),1,0)</f>
        <v>1</v>
      </c>
      <c r="P1008" s="9" t="str">
        <f>IF(A1008="",
   B1008,
   INDEX($P:$P,MATCH(A1008,$B:$B,0))&amp; "." &amp; IF(O1008=1,"0","1")&amp; "." &amp; B1008)</f>
        <v>JO.1.JO05.1.JO0501.1.JO050115.0.JO050107-01</v>
      </c>
    </row>
    <row r="1009" spans="1:16" x14ac:dyDescent="0.25">
      <c r="A1009" s="19" t="s">
        <v>6398</v>
      </c>
      <c r="B1009" s="19" t="s">
        <v>2622</v>
      </c>
      <c r="C1009" s="19"/>
      <c r="D1009" s="19" t="s">
        <v>2254</v>
      </c>
      <c r="E1009" s="19" t="s">
        <v>162</v>
      </c>
      <c r="F1009" s="19"/>
      <c r="G1009" s="19"/>
      <c r="H1009" s="19" t="s">
        <v>1971</v>
      </c>
      <c r="I1009" s="19" t="s">
        <v>1974</v>
      </c>
      <c r="J1009" s="19" t="s">
        <v>4222</v>
      </c>
      <c r="K1009" s="20"/>
      <c r="L1009" s="20">
        <f>LEN(B1009)</f>
        <v>11</v>
      </c>
      <c r="M1009" s="21" t="str">
        <f>IF(ISNUMBER(SEARCH("-??",B1009)), "MÕÕDIK", VLOOKUP(L1009,Abiinfo!C:D,2,0))</f>
        <v>MÕÕDIK</v>
      </c>
      <c r="N1009" s="9" t="str">
        <f>IF(A1009="","",IF(COUNTIF($B:$B,TRIM(A1009))=0,"#VANEM puudub",""))</f>
        <v/>
      </c>
      <c r="O1009" s="9">
        <f>IF(ISNUMBER(SEARCH("-",B1009)),1,0)</f>
        <v>1</v>
      </c>
      <c r="P1009" s="9" t="str">
        <f>IF(A1009="",
   B1009,
   INDEX($P:$P,MATCH(A1009,$B:$B,0))&amp; "." &amp; IF(O1009=1,"0","1")&amp; "." &amp; B1009)</f>
        <v>JO.1.JO05.1.JO0501.1.JO050115.0.JO050107-02</v>
      </c>
    </row>
    <row r="1010" spans="1:16" ht="27.6" x14ac:dyDescent="0.25">
      <c r="A1010" s="19" t="s">
        <v>6398</v>
      </c>
      <c r="B1010" s="19" t="s">
        <v>2623</v>
      </c>
      <c r="C1010" s="19"/>
      <c r="D1010" s="19" t="s">
        <v>205</v>
      </c>
      <c r="E1010" s="19" t="s">
        <v>201</v>
      </c>
      <c r="F1010" s="19"/>
      <c r="G1010" s="19"/>
      <c r="H1010" s="19" t="s">
        <v>1971</v>
      </c>
      <c r="I1010" s="19" t="s">
        <v>1974</v>
      </c>
      <c r="J1010" s="19" t="s">
        <v>4221</v>
      </c>
      <c r="K1010" s="20"/>
      <c r="L1010" s="20">
        <f>LEN(B1010)</f>
        <v>11</v>
      </c>
      <c r="M1010" s="21" t="str">
        <f>IF(ISNUMBER(SEARCH("-??",B1010)), "MÕÕDIK", VLOOKUP(L1010,Abiinfo!C:D,2,0))</f>
        <v>MÕÕDIK</v>
      </c>
      <c r="N1010" s="9" t="str">
        <f>IF(A1010="","",IF(COUNTIF($B:$B,TRIM(A1010))=0,"#VANEM puudub",""))</f>
        <v/>
      </c>
      <c r="O1010" s="9">
        <f>IF(ISNUMBER(SEARCH("-",B1010)),1,0)</f>
        <v>1</v>
      </c>
      <c r="P1010" s="9" t="str">
        <f>IF(A1010="",
   B1010,
   INDEX($P:$P,MATCH(A1010,$B:$B,0))&amp; "." &amp; IF(O1010=1,"0","1")&amp; "." &amp; B1010)</f>
        <v>JO.1.JO05.1.JO0501.1.JO050115.0.JO050107-03</v>
      </c>
    </row>
    <row r="1011" spans="1:16" x14ac:dyDescent="0.25">
      <c r="A1011" s="19" t="s">
        <v>6398</v>
      </c>
      <c r="B1011" s="19" t="s">
        <v>3352</v>
      </c>
      <c r="C1011" s="19"/>
      <c r="D1011" s="19" t="s">
        <v>2635</v>
      </c>
      <c r="E1011" s="19" t="s">
        <v>201</v>
      </c>
      <c r="F1011" s="19"/>
      <c r="G1011" s="19"/>
      <c r="H1011" s="19" t="s">
        <v>1971</v>
      </c>
      <c r="I1011" s="19" t="s">
        <v>1974</v>
      </c>
      <c r="J1011" s="19" t="s">
        <v>4221</v>
      </c>
      <c r="K1011" s="20"/>
      <c r="L1011" s="20">
        <f>LEN(B1011)</f>
        <v>11</v>
      </c>
      <c r="M1011" s="21" t="str">
        <f>IF(ISNUMBER(SEARCH("-??",B1011)), "MÕÕDIK", VLOOKUP(L1011,Abiinfo!C:D,2,0))</f>
        <v>MÕÕDIK</v>
      </c>
      <c r="N1011" s="9" t="str">
        <f>IF(A1011="","",IF(COUNTIF($B:$B,TRIM(A1011))=0,"#VANEM puudub",""))</f>
        <v/>
      </c>
      <c r="O1011" s="9">
        <f>IF(ISNUMBER(SEARCH("-",B1011)),1,0)</f>
        <v>1</v>
      </c>
      <c r="P1011" s="9" t="str">
        <f>IF(A1011="",
   B1011,
   INDEX($P:$P,MATCH(A1011,$B:$B,0))&amp; "." &amp; IF(O1011=1,"0","1")&amp; "." &amp; B1011)</f>
        <v>JO.1.JO05.1.JO0501.1.JO050115.0.JO050107-05</v>
      </c>
    </row>
    <row r="1012" spans="1:16" x14ac:dyDescent="0.25">
      <c r="A1012" s="19" t="s">
        <v>6398</v>
      </c>
      <c r="B1012" s="19" t="s">
        <v>2252</v>
      </c>
      <c r="C1012" s="19" t="s">
        <v>2548</v>
      </c>
      <c r="D1012" s="19" t="s">
        <v>4233</v>
      </c>
      <c r="E1012" s="19" t="s">
        <v>159</v>
      </c>
      <c r="F1012" s="19"/>
      <c r="G1012" s="19"/>
      <c r="H1012" s="19"/>
      <c r="I1012" s="19"/>
      <c r="J1012" s="19"/>
      <c r="K1012" s="20"/>
      <c r="L1012" s="20">
        <f>LEN(B1012)</f>
        <v>10</v>
      </c>
      <c r="M1012" s="21" t="str">
        <f>IF(ISNUMBER(SEARCH("-??",B1012)), "MÕÕDIK", VLOOKUP(L1012,Abiinfo!C:D,2,0))</f>
        <v>teenus</v>
      </c>
      <c r="N1012" s="9" t="str">
        <f>IF(A1012="","",IF(COUNTIF($B:$B,TRIM(A1012))=0,"#VANEM puudub",""))</f>
        <v/>
      </c>
      <c r="O1012" s="9">
        <f>IF(ISNUMBER(SEARCH("-",B1012)),1,0)</f>
        <v>0</v>
      </c>
      <c r="P1012" s="9" t="str">
        <f>IF(A1012="",
   B1012,
   INDEX($P:$P,MATCH(A1012,$B:$B,0))&amp; "." &amp; IF(O1012=1,"0","1")&amp; "." &amp; B1012)</f>
        <v>JO.1.JO05.1.JO0501.1.JO050115.1.JO04010403</v>
      </c>
    </row>
    <row r="1013" spans="1:16" ht="27.6" x14ac:dyDescent="0.25">
      <c r="A1013" s="19" t="s">
        <v>2252</v>
      </c>
      <c r="B1013" s="19" t="s">
        <v>2549</v>
      </c>
      <c r="C1013" s="19"/>
      <c r="D1013" s="19" t="s">
        <v>5180</v>
      </c>
      <c r="E1013" s="19" t="s">
        <v>159</v>
      </c>
      <c r="F1013" s="19"/>
      <c r="G1013" s="19" t="s">
        <v>4220</v>
      </c>
      <c r="H1013" s="19" t="s">
        <v>1971</v>
      </c>
      <c r="I1013" s="19" t="s">
        <v>1974</v>
      </c>
      <c r="J1013" s="19" t="s">
        <v>382</v>
      </c>
      <c r="K1013" s="20"/>
      <c r="L1013" s="20">
        <f>LEN(B1013)</f>
        <v>13</v>
      </c>
      <c r="M1013" s="21" t="str">
        <f>IF(ISNUMBER(SEARCH("-??",B1013)), "MÕÕDIK", VLOOKUP(L1013,Abiinfo!C:D,2,0))</f>
        <v>MÕÕDIK</v>
      </c>
      <c r="N1013" s="9" t="str">
        <f>IF(A1013="","",IF(COUNTIF($B:$B,TRIM(A1013))=0,"#VANEM puudub",""))</f>
        <v/>
      </c>
      <c r="O1013" s="9">
        <f>IF(ISNUMBER(SEARCH("-",B1013)),1,0)</f>
        <v>1</v>
      </c>
      <c r="P1013" s="9" t="str">
        <f>IF(A1013="",
   B1013,
   INDEX($P:$P,MATCH(A1013,$B:$B,0))&amp; "." &amp; IF(O1013=1,"0","1")&amp; "." &amp; B1013)</f>
        <v>JO.1.JO05.1.JO0501.1.JO050115.1.JO04010403.0.JO04010403-01</v>
      </c>
    </row>
    <row r="1014" spans="1:16" x14ac:dyDescent="0.25">
      <c r="A1014" s="19" t="s">
        <v>2252</v>
      </c>
      <c r="B1014" s="19" t="s">
        <v>2550</v>
      </c>
      <c r="C1014" s="19"/>
      <c r="D1014" s="19" t="s">
        <v>197</v>
      </c>
      <c r="E1014" s="19" t="s">
        <v>159</v>
      </c>
      <c r="F1014" s="19"/>
      <c r="G1014" s="19" t="s">
        <v>4220</v>
      </c>
      <c r="H1014" s="19" t="s">
        <v>1971</v>
      </c>
      <c r="I1014" s="19" t="s">
        <v>1974</v>
      </c>
      <c r="J1014" s="19" t="s">
        <v>382</v>
      </c>
      <c r="K1014" s="20"/>
      <c r="L1014" s="20">
        <f>LEN(B1014)</f>
        <v>13</v>
      </c>
      <c r="M1014" s="21" t="str">
        <f>IF(ISNUMBER(SEARCH("-??",B1014)), "MÕÕDIK", VLOOKUP(L1014,Abiinfo!C:D,2,0))</f>
        <v>MÕÕDIK</v>
      </c>
      <c r="N1014" s="9" t="str">
        <f>IF(A1014="","",IF(COUNTIF($B:$B,TRIM(A1014))=0,"#VANEM puudub",""))</f>
        <v/>
      </c>
      <c r="O1014" s="9">
        <f>IF(ISNUMBER(SEARCH("-",B1014)),1,0)</f>
        <v>1</v>
      </c>
      <c r="P1014" s="9" t="str">
        <f>IF(A1014="",
   B1014,
   INDEX($P:$P,MATCH(A1014,$B:$B,0))&amp; "." &amp; IF(O1014=1,"0","1")&amp; "." &amp; B1014)</f>
        <v>JO.1.JO05.1.JO0501.1.JO050115.1.JO04010403.0.JO04010403-02</v>
      </c>
    </row>
    <row r="1015" spans="1:16" x14ac:dyDescent="0.25">
      <c r="A1015" s="19" t="s">
        <v>2252</v>
      </c>
      <c r="B1015" s="19" t="s">
        <v>2551</v>
      </c>
      <c r="C1015" s="19"/>
      <c r="D1015" s="19" t="s">
        <v>198</v>
      </c>
      <c r="E1015" s="19" t="s">
        <v>159</v>
      </c>
      <c r="F1015" s="19"/>
      <c r="G1015" s="19"/>
      <c r="H1015" s="19" t="s">
        <v>1971</v>
      </c>
      <c r="I1015" s="19" t="s">
        <v>1974</v>
      </c>
      <c r="J1015" s="19" t="s">
        <v>4221</v>
      </c>
      <c r="K1015" s="20"/>
      <c r="L1015" s="20">
        <f>LEN(B1015)</f>
        <v>13</v>
      </c>
      <c r="M1015" s="21" t="str">
        <f>IF(ISNUMBER(SEARCH("-??",B1015)), "MÕÕDIK", VLOOKUP(L1015,Abiinfo!C:D,2,0))</f>
        <v>MÕÕDIK</v>
      </c>
      <c r="N1015" s="9" t="str">
        <f>IF(A1015="","",IF(COUNTIF($B:$B,TRIM(A1015))=0,"#VANEM puudub",""))</f>
        <v/>
      </c>
      <c r="O1015" s="9">
        <f>IF(ISNUMBER(SEARCH("-",B1015)),1,0)</f>
        <v>1</v>
      </c>
      <c r="P1015" s="9" t="str">
        <f>IF(A1015="",
   B1015,
   INDEX($P:$P,MATCH(A1015,$B:$B,0))&amp; "." &amp; IF(O1015=1,"0","1")&amp; "." &amp; B1015)</f>
        <v>JO.1.JO05.1.JO0501.1.JO050115.1.JO04010403.0.JO04010403-03</v>
      </c>
    </row>
    <row r="1016" spans="1:16" x14ac:dyDescent="0.25">
      <c r="A1016" s="19" t="s">
        <v>2252</v>
      </c>
      <c r="B1016" s="19" t="s">
        <v>2552</v>
      </c>
      <c r="C1016" s="19"/>
      <c r="D1016" s="19" t="s">
        <v>2553</v>
      </c>
      <c r="E1016" s="19" t="s">
        <v>159</v>
      </c>
      <c r="F1016" s="19"/>
      <c r="G1016" s="19" t="s">
        <v>4220</v>
      </c>
      <c r="H1016" s="19" t="s">
        <v>1971</v>
      </c>
      <c r="I1016" s="19" t="s">
        <v>1974</v>
      </c>
      <c r="J1016" s="19" t="s">
        <v>382</v>
      </c>
      <c r="K1016" s="20"/>
      <c r="L1016" s="20">
        <f>LEN(B1016)</f>
        <v>13</v>
      </c>
      <c r="M1016" s="21" t="str">
        <f>IF(ISNUMBER(SEARCH("-??",B1016)), "MÕÕDIK", VLOOKUP(L1016,Abiinfo!C:D,2,0))</f>
        <v>MÕÕDIK</v>
      </c>
      <c r="N1016" s="9" t="str">
        <f>IF(A1016="","",IF(COUNTIF($B:$B,TRIM(A1016))=0,"#VANEM puudub",""))</f>
        <v/>
      </c>
      <c r="O1016" s="9">
        <f>IF(ISNUMBER(SEARCH("-",B1016)),1,0)</f>
        <v>1</v>
      </c>
      <c r="P1016" s="9" t="str">
        <f>IF(A1016="",
   B1016,
   INDEX($P:$P,MATCH(A1016,$B:$B,0))&amp; "." &amp; IF(O1016=1,"0","1")&amp; "." &amp; B1016)</f>
        <v>JO.1.JO05.1.JO0501.1.JO050115.1.JO04010403.0.JO04010403-04</v>
      </c>
    </row>
    <row r="1017" spans="1:16" x14ac:dyDescent="0.25">
      <c r="A1017" s="19" t="s">
        <v>2252</v>
      </c>
      <c r="B1017" s="19" t="s">
        <v>2554</v>
      </c>
      <c r="C1017" s="19"/>
      <c r="D1017" s="19" t="s">
        <v>2555</v>
      </c>
      <c r="E1017" s="19" t="s">
        <v>159</v>
      </c>
      <c r="F1017" s="19"/>
      <c r="G1017" s="19" t="s">
        <v>4220</v>
      </c>
      <c r="H1017" s="19" t="s">
        <v>1971</v>
      </c>
      <c r="I1017" s="19" t="s">
        <v>1974</v>
      </c>
      <c r="J1017" s="19" t="s">
        <v>382</v>
      </c>
      <c r="K1017" s="20"/>
      <c r="L1017" s="20">
        <f>LEN(B1017)</f>
        <v>13</v>
      </c>
      <c r="M1017" s="21" t="str">
        <f>IF(ISNUMBER(SEARCH("-??",B1017)), "MÕÕDIK", VLOOKUP(L1017,Abiinfo!C:D,2,0))</f>
        <v>MÕÕDIK</v>
      </c>
      <c r="N1017" s="9" t="str">
        <f>IF(A1017="","",IF(COUNTIF($B:$B,TRIM(A1017))=0,"#VANEM puudub",""))</f>
        <v/>
      </c>
      <c r="O1017" s="9">
        <f>IF(ISNUMBER(SEARCH("-",B1017)),1,0)</f>
        <v>1</v>
      </c>
      <c r="P1017" s="9" t="str">
        <f>IF(A1017="",
   B1017,
   INDEX($P:$P,MATCH(A1017,$B:$B,0))&amp; "." &amp; IF(O1017=1,"0","1")&amp; "." &amp; B1017)</f>
        <v>JO.1.JO05.1.JO0501.1.JO050115.1.JO04010403.0.JO04010403-05</v>
      </c>
    </row>
    <row r="1018" spans="1:16" ht="27.6" x14ac:dyDescent="0.25">
      <c r="A1018" s="19" t="s">
        <v>2252</v>
      </c>
      <c r="B1018" s="19" t="s">
        <v>2556</v>
      </c>
      <c r="C1018" s="19"/>
      <c r="D1018" s="19" t="s">
        <v>2557</v>
      </c>
      <c r="E1018" s="19" t="s">
        <v>159</v>
      </c>
      <c r="F1018" s="19"/>
      <c r="G1018" s="19" t="s">
        <v>4220</v>
      </c>
      <c r="H1018" s="19" t="s">
        <v>1971</v>
      </c>
      <c r="I1018" s="19" t="s">
        <v>1974</v>
      </c>
      <c r="J1018" s="19" t="s">
        <v>382</v>
      </c>
      <c r="K1018" s="20"/>
      <c r="L1018" s="20">
        <f>LEN(B1018)</f>
        <v>13</v>
      </c>
      <c r="M1018" s="21" t="str">
        <f>IF(ISNUMBER(SEARCH("-??",B1018)), "MÕÕDIK", VLOOKUP(L1018,Abiinfo!C:D,2,0))</f>
        <v>MÕÕDIK</v>
      </c>
      <c r="N1018" s="9" t="str">
        <f>IF(A1018="","",IF(COUNTIF($B:$B,TRIM(A1018))=0,"#VANEM puudub",""))</f>
        <v/>
      </c>
      <c r="O1018" s="9">
        <f>IF(ISNUMBER(SEARCH("-",B1018)),1,0)</f>
        <v>1</v>
      </c>
      <c r="P1018" s="9" t="str">
        <f>IF(A1018="",
   B1018,
   INDEX($P:$P,MATCH(A1018,$B:$B,0))&amp; "." &amp; IF(O1018=1,"0","1")&amp; "." &amp; B1018)</f>
        <v>JO.1.JO05.1.JO0501.1.JO050115.1.JO04010403.0.JO04010403-07</v>
      </c>
    </row>
    <row r="1019" spans="1:16" ht="69" x14ac:dyDescent="0.25">
      <c r="A1019" s="19" t="s">
        <v>6398</v>
      </c>
      <c r="B1019" s="19" t="s">
        <v>2253</v>
      </c>
      <c r="C1019" s="19" t="s">
        <v>2548</v>
      </c>
      <c r="D1019" s="19" t="s">
        <v>2558</v>
      </c>
      <c r="E1019" s="19" t="s">
        <v>162</v>
      </c>
      <c r="F1019" s="19"/>
      <c r="G1019" s="19"/>
      <c r="H1019" s="19"/>
      <c r="I1019" s="19"/>
      <c r="J1019" s="19"/>
      <c r="K1019" s="20"/>
      <c r="L1019" s="20">
        <f>LEN(B1019)</f>
        <v>10</v>
      </c>
      <c r="M1019" s="21" t="str">
        <f>IF(ISNUMBER(SEARCH("-??",B1019)), "MÕÕDIK", VLOOKUP(L1019,Abiinfo!C:D,2,0))</f>
        <v>teenus</v>
      </c>
      <c r="N1019" s="9" t="str">
        <f>IF(A1019="","",IF(COUNTIF($B:$B,TRIM(A1019))=0,"#VANEM puudub",""))</f>
        <v/>
      </c>
      <c r="O1019" s="9">
        <f>IF(ISNUMBER(SEARCH("-",B1019)),1,0)</f>
        <v>0</v>
      </c>
      <c r="P1019" s="9" t="str">
        <f>IF(A1019="",
   B1019,
   INDEX($P:$P,MATCH(A1019,$B:$B,0))&amp; "." &amp; IF(O1019=1,"0","1")&amp; "." &amp; B1019)</f>
        <v>JO.1.JO05.1.JO0501.1.JO050115.1.JO04010404</v>
      </c>
    </row>
    <row r="1020" spans="1:16" ht="27.6" x14ac:dyDescent="0.25">
      <c r="A1020" s="19" t="s">
        <v>2253</v>
      </c>
      <c r="B1020" s="19" t="s">
        <v>2559</v>
      </c>
      <c r="C1020" s="19"/>
      <c r="D1020" s="19" t="s">
        <v>2560</v>
      </c>
      <c r="E1020" s="19" t="s">
        <v>162</v>
      </c>
      <c r="F1020" s="19"/>
      <c r="G1020" s="19"/>
      <c r="H1020" s="19" t="s">
        <v>1971</v>
      </c>
      <c r="I1020" s="19" t="s">
        <v>1974</v>
      </c>
      <c r="J1020" s="19" t="s">
        <v>4222</v>
      </c>
      <c r="K1020" s="20"/>
      <c r="L1020" s="20">
        <f>LEN(B1020)</f>
        <v>13</v>
      </c>
      <c r="M1020" s="21" t="str">
        <f>IF(ISNUMBER(SEARCH("-??",B1020)), "MÕÕDIK", VLOOKUP(L1020,Abiinfo!C:D,2,0))</f>
        <v>MÕÕDIK</v>
      </c>
      <c r="N1020" s="9" t="str">
        <f>IF(A1020="","",IF(COUNTIF($B:$B,TRIM(A1020))=0,"#VANEM puudub",""))</f>
        <v/>
      </c>
      <c r="O1020" s="9">
        <f>IF(ISNUMBER(SEARCH("-",B1020)),1,0)</f>
        <v>1</v>
      </c>
      <c r="P1020" s="9" t="str">
        <f>IF(A1020="",
   B1020,
   INDEX($P:$P,MATCH(A1020,$B:$B,0))&amp; "." &amp; IF(O1020=1,"0","1")&amp; "." &amp; B1020)</f>
        <v>JO.1.JO05.1.JO0501.1.JO050115.1.JO04010404.0.JO04010404-01</v>
      </c>
    </row>
    <row r="1021" spans="1:16" ht="27.6" x14ac:dyDescent="0.25">
      <c r="A1021" s="19" t="s">
        <v>6398</v>
      </c>
      <c r="B1021" s="19" t="s">
        <v>200</v>
      </c>
      <c r="C1021" s="19" t="s">
        <v>3357</v>
      </c>
      <c r="D1021" s="19" t="s">
        <v>4234</v>
      </c>
      <c r="E1021" s="19" t="s">
        <v>201</v>
      </c>
      <c r="F1021" s="19"/>
      <c r="G1021" s="19"/>
      <c r="H1021" s="19"/>
      <c r="I1021" s="19"/>
      <c r="J1021" s="19"/>
      <c r="K1021" s="20"/>
      <c r="L1021" s="20">
        <f>LEN(B1021)</f>
        <v>10</v>
      </c>
      <c r="M1021" s="21" t="str">
        <f>IF(ISNUMBER(SEARCH("-??",B1021)), "MÕÕDIK", VLOOKUP(L1021,Abiinfo!C:D,2,0))</f>
        <v>teenus</v>
      </c>
      <c r="N1021" s="9" t="str">
        <f>IF(A1021="","",IF(COUNTIF($B:$B,TRIM(A1021))=0,"#VANEM puudub",""))</f>
        <v/>
      </c>
      <c r="O1021" s="9">
        <f>IF(ISNUMBER(SEARCH("-",B1021)),1,0)</f>
        <v>0</v>
      </c>
      <c r="P1021" s="9" t="str">
        <f>IF(A1021="",
   B1021,
   INDEX($P:$P,MATCH(A1021,$B:$B,0))&amp; "." &amp; IF(O1021=1,"0","1")&amp; "." &amp; B1021)</f>
        <v>JO.1.JO05.1.JO0501.1.JO050115.1.JO04010502</v>
      </c>
    </row>
    <row r="1022" spans="1:16" x14ac:dyDescent="0.25">
      <c r="A1022" s="19" t="s">
        <v>200</v>
      </c>
      <c r="B1022" s="19" t="s">
        <v>199</v>
      </c>
      <c r="C1022" s="19"/>
      <c r="D1022" s="19" t="s">
        <v>3358</v>
      </c>
      <c r="E1022" s="19" t="s">
        <v>201</v>
      </c>
      <c r="F1022" s="19"/>
      <c r="G1022" s="19"/>
      <c r="H1022" s="19" t="s">
        <v>1972</v>
      </c>
      <c r="I1022" s="19" t="s">
        <v>1974</v>
      </c>
      <c r="J1022" s="19" t="s">
        <v>4221</v>
      </c>
      <c r="K1022" s="20"/>
      <c r="L1022" s="20">
        <f>LEN(B1022)</f>
        <v>13</v>
      </c>
      <c r="M1022" s="21" t="str">
        <f>IF(ISNUMBER(SEARCH("-??",B1022)), "MÕÕDIK", VLOOKUP(L1022,Abiinfo!C:D,2,0))</f>
        <v>MÕÕDIK</v>
      </c>
      <c r="N1022" s="9" t="str">
        <f>IF(A1022="","",IF(COUNTIF($B:$B,TRIM(A1022))=0,"#VANEM puudub",""))</f>
        <v/>
      </c>
      <c r="O1022" s="9">
        <f>IF(ISNUMBER(SEARCH("-",B1022)),1,0)</f>
        <v>1</v>
      </c>
      <c r="P1022" s="9" t="str">
        <f>IF(A1022="",
   B1022,
   INDEX($P:$P,MATCH(A1022,$B:$B,0))&amp; "." &amp; IF(O1022=1,"0","1")&amp; "." &amp; B1022)</f>
        <v>JO.1.JO05.1.JO0501.1.JO050115.1.JO04010502.0.JO04010501-01</v>
      </c>
    </row>
    <row r="1023" spans="1:16" x14ac:dyDescent="0.25">
      <c r="A1023" s="19" t="s">
        <v>200</v>
      </c>
      <c r="B1023" s="19" t="s">
        <v>5097</v>
      </c>
      <c r="C1023" s="19"/>
      <c r="D1023" s="19" t="s">
        <v>5098</v>
      </c>
      <c r="E1023" s="19" t="s">
        <v>201</v>
      </c>
      <c r="F1023" s="19"/>
      <c r="G1023" s="19"/>
      <c r="H1023" s="19" t="s">
        <v>1971</v>
      </c>
      <c r="I1023" s="19" t="s">
        <v>1974</v>
      </c>
      <c r="J1023" s="19" t="s">
        <v>4221</v>
      </c>
      <c r="K1023" s="20"/>
      <c r="L1023" s="20">
        <f>LEN(B1023)</f>
        <v>13</v>
      </c>
      <c r="M1023" s="21" t="str">
        <f>IF(ISNUMBER(SEARCH("-??",B1023)), "MÕÕDIK", VLOOKUP(L1023,Abiinfo!C:D,2,0))</f>
        <v>MÕÕDIK</v>
      </c>
      <c r="N1023" s="9" t="str">
        <f>IF(A1023="","",IF(COUNTIF($B:$B,TRIM(A1023))=0,"#VANEM puudub",""))</f>
        <v/>
      </c>
      <c r="O1023" s="9">
        <f>IF(ISNUMBER(SEARCH("-",B1023)),1,0)</f>
        <v>1</v>
      </c>
      <c r="P1023" s="9" t="str">
        <f>IF(A1023="",
   B1023,
   INDEX($P:$P,MATCH(A1023,$B:$B,0))&amp; "." &amp; IF(O1023=1,"0","1")&amp; "." &amp; B1023)</f>
        <v>JO.1.JO05.1.JO0501.1.JO050115.1.JO04010502.0.JO04010502-02</v>
      </c>
    </row>
    <row r="1024" spans="1:16" ht="55.2" x14ac:dyDescent="0.25">
      <c r="A1024" s="19" t="s">
        <v>6398</v>
      </c>
      <c r="B1024" s="19" t="s">
        <v>2246</v>
      </c>
      <c r="C1024" s="19" t="s">
        <v>2247</v>
      </c>
      <c r="D1024" s="19" t="s">
        <v>3448</v>
      </c>
      <c r="E1024" s="19" t="s">
        <v>202</v>
      </c>
      <c r="F1024" s="19"/>
      <c r="G1024" s="19"/>
      <c r="H1024" s="19"/>
      <c r="I1024" s="19"/>
      <c r="J1024" s="19"/>
      <c r="K1024" s="20"/>
      <c r="L1024" s="20">
        <f>LEN(B1024)</f>
        <v>10</v>
      </c>
      <c r="M1024" s="21" t="str">
        <f>IF(ISNUMBER(SEARCH("-??",B1024)), "MÕÕDIK", VLOOKUP(L1024,Abiinfo!C:D,2,0))</f>
        <v>teenus</v>
      </c>
      <c r="N1024" s="9" t="str">
        <f>IF(A1024="","",IF(COUNTIF($B:$B,TRIM(A1024))=0,"#VANEM puudub",""))</f>
        <v/>
      </c>
      <c r="O1024" s="9">
        <f>IF(ISNUMBER(SEARCH("-",B1024)),1,0)</f>
        <v>0</v>
      </c>
      <c r="P1024" s="9" t="str">
        <f>IF(A1024="",
   B1024,
   INDEX($P:$P,MATCH(A1024,$B:$B,0))&amp; "." &amp; IF(O1024=1,"0","1")&amp; "." &amp; B1024)</f>
        <v>JO.1.JO05.1.JO0501.1.JO050115.1.JO04010607</v>
      </c>
    </row>
    <row r="1025" spans="1:16" x14ac:dyDescent="0.25">
      <c r="A1025" s="19" t="s">
        <v>2246</v>
      </c>
      <c r="B1025" s="19" t="s">
        <v>2248</v>
      </c>
      <c r="C1025" s="19"/>
      <c r="D1025" s="19" t="s">
        <v>2249</v>
      </c>
      <c r="E1025" s="19" t="s">
        <v>202</v>
      </c>
      <c r="F1025" s="19"/>
      <c r="G1025" s="19"/>
      <c r="H1025" s="19" t="s">
        <v>1972</v>
      </c>
      <c r="I1025" s="19" t="s">
        <v>1974</v>
      </c>
      <c r="J1025" s="19" t="s">
        <v>4235</v>
      </c>
      <c r="K1025" s="20"/>
      <c r="L1025" s="20">
        <f>LEN(B1025)</f>
        <v>13</v>
      </c>
      <c r="M1025" s="21" t="str">
        <f>IF(ISNUMBER(SEARCH("-??",B1025)), "MÕÕDIK", VLOOKUP(L1025,Abiinfo!C:D,2,0))</f>
        <v>MÕÕDIK</v>
      </c>
      <c r="N1025" s="9" t="str">
        <f>IF(A1025="","",IF(COUNTIF($B:$B,TRIM(A1025))=0,"#VANEM puudub",""))</f>
        <v/>
      </c>
      <c r="O1025" s="9">
        <f>IF(ISNUMBER(SEARCH("-",B1025)),1,0)</f>
        <v>1</v>
      </c>
      <c r="P1025" s="9" t="str">
        <f>IF(A1025="",
   B1025,
   INDEX($P:$P,MATCH(A1025,$B:$B,0))&amp; "." &amp; IF(O1025=1,"0","1")&amp; "." &amp; B1025)</f>
        <v>JO.1.JO05.1.JO0501.1.JO050115.1.JO04010607.0.JO04010607-01</v>
      </c>
    </row>
    <row r="1026" spans="1:16" x14ac:dyDescent="0.25">
      <c r="A1026" s="19" t="s">
        <v>2246</v>
      </c>
      <c r="B1026" s="19" t="s">
        <v>2250</v>
      </c>
      <c r="C1026" s="19"/>
      <c r="D1026" s="19" t="s">
        <v>2251</v>
      </c>
      <c r="E1026" s="19" t="s">
        <v>202</v>
      </c>
      <c r="F1026" s="19"/>
      <c r="G1026" s="19"/>
      <c r="H1026" s="19" t="s">
        <v>1972</v>
      </c>
      <c r="I1026" s="19" t="s">
        <v>1974</v>
      </c>
      <c r="J1026" s="19" t="s">
        <v>4235</v>
      </c>
      <c r="K1026" s="20"/>
      <c r="L1026" s="20">
        <f>LEN(B1026)</f>
        <v>13</v>
      </c>
      <c r="M1026" s="21" t="str">
        <f>IF(ISNUMBER(SEARCH("-??",B1026)), "MÕÕDIK", VLOOKUP(L1026,Abiinfo!C:D,2,0))</f>
        <v>MÕÕDIK</v>
      </c>
      <c r="N1026" s="9" t="str">
        <f>IF(A1026="","",IF(COUNTIF($B:$B,TRIM(A1026))=0,"#VANEM puudub",""))</f>
        <v/>
      </c>
      <c r="O1026" s="9">
        <f>IF(ISNUMBER(SEARCH("-",B1026)),1,0)</f>
        <v>1</v>
      </c>
      <c r="P1026" s="9" t="str">
        <f>IF(A1026="",
   B1026,
   INDEX($P:$P,MATCH(A1026,$B:$B,0))&amp; "." &amp; IF(O1026=1,"0","1")&amp; "." &amp; B1026)</f>
        <v>JO.1.JO05.1.JO0501.1.JO050115.1.JO04010607.0.JO04010607-02</v>
      </c>
    </row>
    <row r="1027" spans="1:16" ht="41.4" x14ac:dyDescent="0.25">
      <c r="A1027" s="19" t="s">
        <v>6398</v>
      </c>
      <c r="B1027" s="19" t="s">
        <v>206</v>
      </c>
      <c r="C1027" s="19" t="s">
        <v>207</v>
      </c>
      <c r="D1027" s="19" t="s">
        <v>4242</v>
      </c>
      <c r="E1027" s="19" t="s">
        <v>201</v>
      </c>
      <c r="F1027" s="19"/>
      <c r="G1027" s="19"/>
      <c r="H1027" s="19"/>
      <c r="I1027" s="19"/>
      <c r="J1027" s="19"/>
      <c r="K1027" s="20"/>
      <c r="L1027" s="20">
        <f>LEN(B1027)</f>
        <v>10</v>
      </c>
      <c r="M1027" s="21" t="str">
        <f>IF(ISNUMBER(SEARCH("-??",B1027)), "MÕÕDIK", VLOOKUP(L1027,Abiinfo!C:D,2,0))</f>
        <v>teenus</v>
      </c>
      <c r="N1027" s="9" t="str">
        <f>IF(A1027="","",IF(COUNTIF($B:$B,TRIM(A1027))=0,"#VANEM puudub",""))</f>
        <v/>
      </c>
      <c r="O1027" s="9">
        <f>IF(ISNUMBER(SEARCH("-",B1027)),1,0)</f>
        <v>0</v>
      </c>
      <c r="P1027" s="9" t="str">
        <f>IF(A1027="",
   B1027,
   INDEX($P:$P,MATCH(A1027,$B:$B,0))&amp; "." &amp; IF(O1027=1,"0","1")&amp; "." &amp; B1027)</f>
        <v>JO.1.JO05.1.JO0501.1.JO050115.1.JO04010701</v>
      </c>
    </row>
    <row r="1028" spans="1:16" x14ac:dyDescent="0.25">
      <c r="A1028" s="19" t="s">
        <v>206</v>
      </c>
      <c r="B1028" s="19" t="s">
        <v>208</v>
      </c>
      <c r="C1028" s="19"/>
      <c r="D1028" s="19" t="s">
        <v>204</v>
      </c>
      <c r="E1028" s="19" t="s">
        <v>201</v>
      </c>
      <c r="F1028" s="19"/>
      <c r="G1028" s="19"/>
      <c r="H1028" s="19" t="s">
        <v>1972</v>
      </c>
      <c r="I1028" s="19" t="s">
        <v>1974</v>
      </c>
      <c r="J1028" s="19" t="s">
        <v>4221</v>
      </c>
      <c r="K1028" s="20"/>
      <c r="L1028" s="20">
        <f>LEN(B1028)</f>
        <v>13</v>
      </c>
      <c r="M1028" s="21" t="str">
        <f>IF(ISNUMBER(SEARCH("-??",B1028)), "MÕÕDIK", VLOOKUP(L1028,Abiinfo!C:D,2,0))</f>
        <v>MÕÕDIK</v>
      </c>
      <c r="N1028" s="9" t="str">
        <f>IF(A1028="","",IF(COUNTIF($B:$B,TRIM(A1028))=0,"#VANEM puudub",""))</f>
        <v/>
      </c>
      <c r="O1028" s="9">
        <f>IF(ISNUMBER(SEARCH("-",B1028)),1,0)</f>
        <v>1</v>
      </c>
      <c r="P1028" s="9" t="str">
        <f>IF(A1028="",
   B1028,
   INDEX($P:$P,MATCH(A1028,$B:$B,0))&amp; "." &amp; IF(O1028=1,"0","1")&amp; "." &amp; B1028)</f>
        <v>JO.1.JO05.1.JO0501.1.JO050115.1.JO04010701.0.JO04010701-01</v>
      </c>
    </row>
    <row r="1029" spans="1:16" x14ac:dyDescent="0.25">
      <c r="A1029" s="19" t="s">
        <v>206</v>
      </c>
      <c r="B1029" s="19" t="s">
        <v>5111</v>
      </c>
      <c r="C1029" s="19"/>
      <c r="D1029" s="19" t="s">
        <v>198</v>
      </c>
      <c r="E1029" s="19" t="s">
        <v>201</v>
      </c>
      <c r="F1029" s="19"/>
      <c r="G1029" s="19"/>
      <c r="H1029" s="19" t="s">
        <v>1971</v>
      </c>
      <c r="I1029" s="19" t="s">
        <v>1974</v>
      </c>
      <c r="J1029" s="19" t="s">
        <v>4221</v>
      </c>
      <c r="K1029" s="20"/>
      <c r="L1029" s="20">
        <f>LEN(B1029)</f>
        <v>13</v>
      </c>
      <c r="M1029" s="21" t="str">
        <f>IF(ISNUMBER(SEARCH("-??",B1029)), "MÕÕDIK", VLOOKUP(L1029,Abiinfo!C:D,2,0))</f>
        <v>MÕÕDIK</v>
      </c>
      <c r="N1029" s="9" t="str">
        <f>IF(A1029="","",IF(COUNTIF($B:$B,TRIM(A1029))=0,"#VANEM puudub",""))</f>
        <v/>
      </c>
      <c r="O1029" s="9">
        <f>IF(ISNUMBER(SEARCH("-",B1029)),1,0)</f>
        <v>1</v>
      </c>
      <c r="P1029" s="9" t="str">
        <f>IF(A1029="",
   B1029,
   INDEX($P:$P,MATCH(A1029,$B:$B,0))&amp; "." &amp; IF(O1029=1,"0","1")&amp; "." &amp; B1029)</f>
        <v>JO.1.JO05.1.JO0501.1.JO050115.1.JO04010701.0.JO04010701-04</v>
      </c>
    </row>
    <row r="1030" spans="1:16" ht="27.6" x14ac:dyDescent="0.25">
      <c r="A1030" s="19" t="s">
        <v>206</v>
      </c>
      <c r="B1030" s="19" t="s">
        <v>5112</v>
      </c>
      <c r="C1030" s="19"/>
      <c r="D1030" s="19" t="s">
        <v>5113</v>
      </c>
      <c r="E1030" s="19" t="s">
        <v>201</v>
      </c>
      <c r="F1030" s="19"/>
      <c r="G1030" s="19" t="s">
        <v>5114</v>
      </c>
      <c r="H1030" s="19" t="s">
        <v>1970</v>
      </c>
      <c r="I1030" s="19" t="s">
        <v>17</v>
      </c>
      <c r="J1030" s="19" t="s">
        <v>4221</v>
      </c>
      <c r="K1030" s="20"/>
      <c r="L1030" s="20">
        <f>LEN(B1030)</f>
        <v>13</v>
      </c>
      <c r="M1030" s="21" t="str">
        <f>IF(ISNUMBER(SEARCH("-??",B1030)), "MÕÕDIK", VLOOKUP(L1030,Abiinfo!C:D,2,0))</f>
        <v>MÕÕDIK</v>
      </c>
      <c r="N1030" s="9" t="str">
        <f>IF(A1030="","",IF(COUNTIF($B:$B,TRIM(A1030))=0,"#VANEM puudub",""))</f>
        <v/>
      </c>
      <c r="O1030" s="9">
        <f>IF(ISNUMBER(SEARCH("-",B1030)),1,0)</f>
        <v>1</v>
      </c>
      <c r="P1030" s="9" t="str">
        <f>IF(A1030="",
   B1030,
   INDEX($P:$P,MATCH(A1030,$B:$B,0))&amp; "." &amp; IF(O1030=1,"0","1")&amp; "." &amp; B1030)</f>
        <v>JO.1.JO05.1.JO0501.1.JO050115.1.JO04010701.0.JO04010701-05</v>
      </c>
    </row>
    <row r="1031" spans="1:16" ht="27.6" x14ac:dyDescent="0.25">
      <c r="A1031" s="19" t="s">
        <v>206</v>
      </c>
      <c r="B1031" s="19" t="s">
        <v>5115</v>
      </c>
      <c r="C1031" s="19"/>
      <c r="D1031" s="19" t="s">
        <v>5116</v>
      </c>
      <c r="E1031" s="19" t="s">
        <v>201</v>
      </c>
      <c r="F1031" s="19"/>
      <c r="G1031" s="19"/>
      <c r="H1031" s="19" t="s">
        <v>1971</v>
      </c>
      <c r="I1031" s="19" t="s">
        <v>1974</v>
      </c>
      <c r="J1031" s="19" t="s">
        <v>4221</v>
      </c>
      <c r="K1031" s="20"/>
      <c r="L1031" s="20">
        <f>LEN(B1031)</f>
        <v>13</v>
      </c>
      <c r="M1031" s="21" t="str">
        <f>IF(ISNUMBER(SEARCH("-??",B1031)), "MÕÕDIK", VLOOKUP(L1031,Abiinfo!C:D,2,0))</f>
        <v>MÕÕDIK</v>
      </c>
      <c r="N1031" s="9" t="str">
        <f>IF(A1031="","",IF(COUNTIF($B:$B,TRIM(A1031))=0,"#VANEM puudub",""))</f>
        <v/>
      </c>
      <c r="O1031" s="9">
        <f>IF(ISNUMBER(SEARCH("-",B1031)),1,0)</f>
        <v>1</v>
      </c>
      <c r="P1031" s="9" t="str">
        <f>IF(A1031="",
   B1031,
   INDEX($P:$P,MATCH(A1031,$B:$B,0))&amp; "." &amp; IF(O1031=1,"0","1")&amp; "." &amp; B1031)</f>
        <v>JO.1.JO05.1.JO0501.1.JO050115.1.JO04010701.0.JO04010701-06</v>
      </c>
    </row>
    <row r="1032" spans="1:16" ht="41.4" x14ac:dyDescent="0.25">
      <c r="A1032" s="19" t="s">
        <v>6398</v>
      </c>
      <c r="B1032" s="19" t="s">
        <v>209</v>
      </c>
      <c r="C1032" s="19" t="s">
        <v>2629</v>
      </c>
      <c r="D1032" s="19" t="s">
        <v>4243</v>
      </c>
      <c r="E1032" s="19" t="s">
        <v>201</v>
      </c>
      <c r="F1032" s="19"/>
      <c r="G1032" s="19"/>
      <c r="H1032" s="19"/>
      <c r="I1032" s="19"/>
      <c r="J1032" s="19"/>
      <c r="K1032" s="20"/>
      <c r="L1032" s="20">
        <f>LEN(B1032)</f>
        <v>10</v>
      </c>
      <c r="M1032" s="21" t="str">
        <f>IF(ISNUMBER(SEARCH("-??",B1032)), "MÕÕDIK", VLOOKUP(L1032,Abiinfo!C:D,2,0))</f>
        <v>teenus</v>
      </c>
      <c r="N1032" s="9" t="str">
        <f>IF(A1032="","",IF(COUNTIF($B:$B,TRIM(A1032))=0,"#VANEM puudub",""))</f>
        <v/>
      </c>
      <c r="O1032" s="9">
        <f>IF(ISNUMBER(SEARCH("-",B1032)),1,0)</f>
        <v>0</v>
      </c>
      <c r="P1032" s="9" t="str">
        <f>IF(A1032="",
   B1032,
   INDEX($P:$P,MATCH(A1032,$B:$B,0))&amp; "." &amp; IF(O1032=1,"0","1")&amp; "." &amp; B1032)</f>
        <v>JO.1.JO05.1.JO0501.1.JO050115.1.JO04010702</v>
      </c>
    </row>
    <row r="1033" spans="1:16" x14ac:dyDescent="0.25">
      <c r="A1033" s="19" t="s">
        <v>209</v>
      </c>
      <c r="B1033" s="19" t="s">
        <v>210</v>
      </c>
      <c r="C1033" s="19"/>
      <c r="D1033" s="19" t="s">
        <v>211</v>
      </c>
      <c r="E1033" s="19" t="s">
        <v>201</v>
      </c>
      <c r="F1033" s="19"/>
      <c r="G1033" s="19"/>
      <c r="H1033" s="19" t="s">
        <v>1971</v>
      </c>
      <c r="I1033" s="19" t="s">
        <v>1974</v>
      </c>
      <c r="J1033" s="19" t="s">
        <v>4221</v>
      </c>
      <c r="K1033" s="20"/>
      <c r="L1033" s="20">
        <f>LEN(B1033)</f>
        <v>13</v>
      </c>
      <c r="M1033" s="21" t="str">
        <f>IF(ISNUMBER(SEARCH("-??",B1033)), "MÕÕDIK", VLOOKUP(L1033,Abiinfo!C:D,2,0))</f>
        <v>MÕÕDIK</v>
      </c>
      <c r="N1033" s="9" t="str">
        <f>IF(A1033="","",IF(COUNTIF($B:$B,TRIM(A1033))=0,"#VANEM puudub",""))</f>
        <v/>
      </c>
      <c r="O1033" s="9">
        <f>IF(ISNUMBER(SEARCH("-",B1033)),1,0)</f>
        <v>1</v>
      </c>
      <c r="P1033" s="9" t="str">
        <f>IF(A1033="",
   B1033,
   INDEX($P:$P,MATCH(A1033,$B:$B,0))&amp; "." &amp; IF(O1033=1,"0","1")&amp; "." &amp; B1033)</f>
        <v>JO.1.JO05.1.JO0501.1.JO050115.1.JO04010702.0.JO04010702-01</v>
      </c>
    </row>
    <row r="1034" spans="1:16" x14ac:dyDescent="0.25">
      <c r="A1034" s="19" t="s">
        <v>209</v>
      </c>
      <c r="B1034" s="19" t="s">
        <v>5117</v>
      </c>
      <c r="C1034" s="19"/>
      <c r="D1034" s="19" t="s">
        <v>5118</v>
      </c>
      <c r="E1034" s="19" t="s">
        <v>201</v>
      </c>
      <c r="F1034" s="19"/>
      <c r="G1034" s="19" t="s">
        <v>4225</v>
      </c>
      <c r="H1034" s="19" t="s">
        <v>1973</v>
      </c>
      <c r="I1034" s="19" t="s">
        <v>1974</v>
      </c>
      <c r="J1034" s="19" t="s">
        <v>4221</v>
      </c>
      <c r="K1034" s="20"/>
      <c r="L1034" s="20">
        <f>LEN(B1034)</f>
        <v>13</v>
      </c>
      <c r="M1034" s="21" t="str">
        <f>IF(ISNUMBER(SEARCH("-??",B1034)), "MÕÕDIK", VLOOKUP(L1034,Abiinfo!C:D,2,0))</f>
        <v>MÕÕDIK</v>
      </c>
      <c r="N1034" s="9" t="str">
        <f>IF(A1034="","",IF(COUNTIF($B:$B,TRIM(A1034))=0,"#VANEM puudub",""))</f>
        <v/>
      </c>
      <c r="O1034" s="9">
        <f>IF(ISNUMBER(SEARCH("-",B1034)),1,0)</f>
        <v>1</v>
      </c>
      <c r="P1034" s="9" t="str">
        <f>IF(A1034="",
   B1034,
   INDEX($P:$P,MATCH(A1034,$B:$B,0))&amp; "." &amp; IF(O1034=1,"0","1")&amp; "." &amp; B1034)</f>
        <v>JO.1.JO05.1.JO0501.1.JO050115.1.JO04010702.0.JO04010702-02</v>
      </c>
    </row>
    <row r="1035" spans="1:16" x14ac:dyDescent="0.25">
      <c r="A1035" s="19" t="s">
        <v>209</v>
      </c>
      <c r="B1035" s="19" t="s">
        <v>5119</v>
      </c>
      <c r="C1035" s="19"/>
      <c r="D1035" s="19" t="s">
        <v>5120</v>
      </c>
      <c r="E1035" s="19" t="s">
        <v>201</v>
      </c>
      <c r="F1035" s="19"/>
      <c r="G1035" s="19" t="s">
        <v>4225</v>
      </c>
      <c r="H1035" s="19" t="s">
        <v>1973</v>
      </c>
      <c r="I1035" s="19" t="s">
        <v>1974</v>
      </c>
      <c r="J1035" s="19" t="s">
        <v>4221</v>
      </c>
      <c r="K1035" s="20"/>
      <c r="L1035" s="20">
        <f>LEN(B1035)</f>
        <v>13</v>
      </c>
      <c r="M1035" s="21" t="str">
        <f>IF(ISNUMBER(SEARCH("-??",B1035)), "MÕÕDIK", VLOOKUP(L1035,Abiinfo!C:D,2,0))</f>
        <v>MÕÕDIK</v>
      </c>
      <c r="N1035" s="9" t="str">
        <f>IF(A1035="","",IF(COUNTIF($B:$B,TRIM(A1035))=0,"#VANEM puudub",""))</f>
        <v/>
      </c>
      <c r="O1035" s="9">
        <f>IF(ISNUMBER(SEARCH("-",B1035)),1,0)</f>
        <v>1</v>
      </c>
      <c r="P1035" s="9" t="str">
        <f>IF(A1035="",
   B1035,
   INDEX($P:$P,MATCH(A1035,$B:$B,0))&amp; "." &amp; IF(O1035=1,"0","1")&amp; "." &amp; B1035)</f>
        <v>JO.1.JO05.1.JO0501.1.JO050115.1.JO04010702.0.JO04010702-03</v>
      </c>
    </row>
    <row r="1036" spans="1:16" x14ac:dyDescent="0.25">
      <c r="A1036" s="19" t="s">
        <v>209</v>
      </c>
      <c r="B1036" s="19" t="s">
        <v>5183</v>
      </c>
      <c r="C1036" s="19"/>
      <c r="D1036" s="19" t="s">
        <v>5184</v>
      </c>
      <c r="E1036" s="19" t="s">
        <v>201</v>
      </c>
      <c r="F1036" s="19"/>
      <c r="G1036" s="19"/>
      <c r="H1036" s="19" t="s">
        <v>1972</v>
      </c>
      <c r="I1036" s="19" t="s">
        <v>1974</v>
      </c>
      <c r="J1036" s="19" t="s">
        <v>4221</v>
      </c>
      <c r="K1036" s="20"/>
      <c r="L1036" s="20">
        <f>LEN(B1036)</f>
        <v>13</v>
      </c>
      <c r="M1036" s="21" t="str">
        <f>IF(ISNUMBER(SEARCH("-??",B1036)), "MÕÕDIK", VLOOKUP(L1036,Abiinfo!C:D,2,0))</f>
        <v>MÕÕDIK</v>
      </c>
      <c r="N1036" s="9" t="str">
        <f>IF(A1036="","",IF(COUNTIF($B:$B,TRIM(A1036))=0,"#VANEM puudub",""))</f>
        <v/>
      </c>
      <c r="O1036" s="9">
        <f>IF(ISNUMBER(SEARCH("-",B1036)),1,0)</f>
        <v>1</v>
      </c>
      <c r="P1036" s="9" t="str">
        <f>IF(A1036="",
   B1036,
   INDEX($P:$P,MATCH(A1036,$B:$B,0))&amp; "." &amp; IF(O1036=1,"0","1")&amp; "." &amp; B1036)</f>
        <v>JO.1.JO05.1.JO0501.1.JO050115.1.JO04010702.0.JO04010702-04</v>
      </c>
    </row>
    <row r="1037" spans="1:16" ht="27.6" x14ac:dyDescent="0.25">
      <c r="A1037" s="19" t="s">
        <v>6398</v>
      </c>
      <c r="B1037" s="19" t="s">
        <v>213</v>
      </c>
      <c r="C1037" s="19" t="s">
        <v>2630</v>
      </c>
      <c r="D1037" s="19" t="s">
        <v>2631</v>
      </c>
      <c r="E1037" s="19" t="s">
        <v>162</v>
      </c>
      <c r="F1037" s="19"/>
      <c r="G1037" s="19"/>
      <c r="H1037" s="19"/>
      <c r="I1037" s="19"/>
      <c r="J1037" s="19"/>
      <c r="K1037" s="20"/>
      <c r="L1037" s="20">
        <f>LEN(B1037)</f>
        <v>10</v>
      </c>
      <c r="M1037" s="21" t="str">
        <f>IF(ISNUMBER(SEARCH("-??",B1037)), "MÕÕDIK", VLOOKUP(L1037,Abiinfo!C:D,2,0))</f>
        <v>teenus</v>
      </c>
      <c r="N1037" s="9" t="str">
        <f>IF(A1037="","",IF(COUNTIF($B:$B,TRIM(A1037))=0,"#VANEM puudub",""))</f>
        <v/>
      </c>
      <c r="O1037" s="9">
        <f>IF(ISNUMBER(SEARCH("-",B1037)),1,0)</f>
        <v>0</v>
      </c>
      <c r="P1037" s="9" t="str">
        <f>IF(A1037="",
   B1037,
   INDEX($P:$P,MATCH(A1037,$B:$B,0))&amp; "." &amp; IF(O1037=1,"0","1")&amp; "." &amp; B1037)</f>
        <v>JO.1.JO05.1.JO0501.1.JO050115.1.JO04011101</v>
      </c>
    </row>
    <row r="1038" spans="1:16" ht="41.4" x14ac:dyDescent="0.25">
      <c r="A1038" s="19" t="s">
        <v>6398</v>
      </c>
      <c r="B1038" s="19" t="s">
        <v>2545</v>
      </c>
      <c r="C1038" s="19" t="s">
        <v>5099</v>
      </c>
      <c r="D1038" s="19" t="s">
        <v>5100</v>
      </c>
      <c r="E1038" s="19" t="s">
        <v>159</v>
      </c>
      <c r="F1038" s="19" t="s">
        <v>2488</v>
      </c>
      <c r="G1038" s="19"/>
      <c r="H1038" s="19"/>
      <c r="I1038" s="19"/>
      <c r="J1038" s="19"/>
      <c r="K1038" s="20"/>
      <c r="L1038" s="20">
        <f>LEN(B1038)</f>
        <v>10</v>
      </c>
      <c r="M1038" s="21" t="str">
        <f>IF(ISNUMBER(SEARCH("-??",B1038)), "MÕÕDIK", VLOOKUP(L1038,Abiinfo!C:D,2,0))</f>
        <v>teenus</v>
      </c>
      <c r="N1038" s="9" t="str">
        <f>IF(A1038="","",IF(COUNTIF($B:$B,TRIM(A1038))=0,"#VANEM puudub",""))</f>
        <v/>
      </c>
      <c r="O1038" s="9">
        <f>IF(ISNUMBER(SEARCH("-",B1038)),1,0)</f>
        <v>0</v>
      </c>
      <c r="P1038" s="9" t="str">
        <f>IF(A1038="",
   B1038,
   INDEX($P:$P,MATCH(A1038,$B:$B,0))&amp; "." &amp; IF(O1038=1,"0","1")&amp; "." &amp; B1038)</f>
        <v>JO.1.JO05.1.JO0501.1.JO050115.1.JO05010301</v>
      </c>
    </row>
    <row r="1039" spans="1:16" x14ac:dyDescent="0.25">
      <c r="A1039" s="19" t="s">
        <v>2545</v>
      </c>
      <c r="B1039" s="19" t="s">
        <v>2546</v>
      </c>
      <c r="C1039" s="19"/>
      <c r="D1039" s="19" t="s">
        <v>2547</v>
      </c>
      <c r="E1039" s="19" t="s">
        <v>159</v>
      </c>
      <c r="F1039" s="19" t="s">
        <v>2488</v>
      </c>
      <c r="G1039" s="19"/>
      <c r="H1039" s="19" t="s">
        <v>1972</v>
      </c>
      <c r="I1039" s="19" t="s">
        <v>1974</v>
      </c>
      <c r="J1039" s="19" t="s">
        <v>4221</v>
      </c>
      <c r="K1039" s="20"/>
      <c r="L1039" s="20">
        <f>LEN(B1039)</f>
        <v>13</v>
      </c>
      <c r="M1039" s="21" t="str">
        <f>IF(ISNUMBER(SEARCH("-??",B1039)), "MÕÕDIK", VLOOKUP(L1039,Abiinfo!C:D,2,0))</f>
        <v>MÕÕDIK</v>
      </c>
      <c r="N1039" s="9" t="str">
        <f>IF(A1039="","",IF(COUNTIF($B:$B,TRIM(A1039))=0,"#VANEM puudub",""))</f>
        <v/>
      </c>
      <c r="O1039" s="9">
        <f>IF(ISNUMBER(SEARCH("-",B1039)),1,0)</f>
        <v>1</v>
      </c>
      <c r="P1039" s="9" t="str">
        <f>IF(A1039="",
   B1039,
   INDEX($P:$P,MATCH(A1039,$B:$B,0))&amp; "." &amp; IF(O1039=1,"0","1")&amp; "." &amp; B1039)</f>
        <v>JO.1.JO05.1.JO0501.1.JO050115.1.JO05010301.0.JO05010301-02</v>
      </c>
    </row>
    <row r="1040" spans="1:16" x14ac:dyDescent="0.25">
      <c r="A1040" s="19" t="s">
        <v>2545</v>
      </c>
      <c r="B1040" s="19" t="s">
        <v>5101</v>
      </c>
      <c r="C1040" s="19"/>
      <c r="D1040" s="19" t="s">
        <v>5102</v>
      </c>
      <c r="E1040" s="19" t="s">
        <v>159</v>
      </c>
      <c r="F1040" s="19" t="s">
        <v>2488</v>
      </c>
      <c r="G1040" s="19"/>
      <c r="H1040" s="19" t="s">
        <v>1971</v>
      </c>
      <c r="I1040" s="19" t="s">
        <v>1974</v>
      </c>
      <c r="J1040" s="19" t="s">
        <v>2488</v>
      </c>
      <c r="K1040" s="20"/>
      <c r="L1040" s="20">
        <f>LEN(B1040)</f>
        <v>13</v>
      </c>
      <c r="M1040" s="21" t="str">
        <f>IF(ISNUMBER(SEARCH("-??",B1040)), "MÕÕDIK", VLOOKUP(L1040,Abiinfo!C:D,2,0))</f>
        <v>MÕÕDIK</v>
      </c>
      <c r="N1040" s="9" t="str">
        <f>IF(A1040="","",IF(COUNTIF($B:$B,TRIM(A1040))=0,"#VANEM puudub",""))</f>
        <v/>
      </c>
      <c r="O1040" s="9">
        <f>IF(ISNUMBER(SEARCH("-",B1040)),1,0)</f>
        <v>1</v>
      </c>
      <c r="P1040" s="9" t="str">
        <f>IF(A1040="",
   B1040,
   INDEX($P:$P,MATCH(A1040,$B:$B,0))&amp; "." &amp; IF(O1040=1,"0","1")&amp; "." &amp; B1040)</f>
        <v>JO.1.JO05.1.JO0501.1.JO050115.1.JO05010301.0.JO05010301-03</v>
      </c>
    </row>
    <row r="1041" spans="1:16" ht="41.4" x14ac:dyDescent="0.25">
      <c r="A1041" s="19" t="s">
        <v>6398</v>
      </c>
      <c r="B1041" s="19" t="s">
        <v>2561</v>
      </c>
      <c r="C1041" s="19" t="s">
        <v>2562</v>
      </c>
      <c r="D1041" s="19" t="s">
        <v>4232</v>
      </c>
      <c r="E1041" s="19" t="s">
        <v>159</v>
      </c>
      <c r="F1041" s="19"/>
      <c r="G1041" s="19"/>
      <c r="H1041" s="19"/>
      <c r="I1041" s="19"/>
      <c r="J1041" s="19"/>
      <c r="K1041" s="20"/>
      <c r="L1041" s="20">
        <f>LEN(B1041)</f>
        <v>10</v>
      </c>
      <c r="M1041" s="21" t="str">
        <f>IF(ISNUMBER(SEARCH("-??",B1041)), "MÕÕDIK", VLOOKUP(L1041,Abiinfo!C:D,2,0))</f>
        <v>teenus</v>
      </c>
      <c r="N1041" s="9" t="str">
        <f>IF(A1041="","",IF(COUNTIF($B:$B,TRIM(A1041))=0,"#VANEM puudub",""))</f>
        <v/>
      </c>
      <c r="O1041" s="9">
        <f>IF(ISNUMBER(SEARCH("-",B1041)),1,0)</f>
        <v>0</v>
      </c>
      <c r="P1041" s="9" t="str">
        <f>IF(A1041="",
   B1041,
   INDEX($P:$P,MATCH(A1041,$B:$B,0))&amp; "." &amp; IF(O1041=1,"0","1")&amp; "." &amp; B1041)</f>
        <v>JO.1.JO05.1.JO0501.1.JO050115.1.JO05010303</v>
      </c>
    </row>
    <row r="1042" spans="1:16" ht="41.4" x14ac:dyDescent="0.25">
      <c r="A1042" s="19" t="s">
        <v>6398</v>
      </c>
      <c r="B1042" s="19" t="s">
        <v>2563</v>
      </c>
      <c r="C1042" s="19" t="s">
        <v>2564</v>
      </c>
      <c r="D1042" s="19" t="s">
        <v>3449</v>
      </c>
      <c r="E1042" s="19" t="s">
        <v>202</v>
      </c>
      <c r="F1042" s="19"/>
      <c r="G1042" s="19"/>
      <c r="H1042" s="19"/>
      <c r="I1042" s="19"/>
      <c r="J1042" s="19"/>
      <c r="K1042" s="20"/>
      <c r="L1042" s="20">
        <f>LEN(B1042)</f>
        <v>10</v>
      </c>
      <c r="M1042" s="21" t="str">
        <f>IF(ISNUMBER(SEARCH("-??",B1042)), "MÕÕDIK", VLOOKUP(L1042,Abiinfo!C:D,2,0))</f>
        <v>teenus</v>
      </c>
      <c r="N1042" s="9" t="str">
        <f>IF(A1042="","",IF(COUNTIF($B:$B,TRIM(A1042))=0,"#VANEM puudub",""))</f>
        <v/>
      </c>
      <c r="O1042" s="9">
        <f>IF(ISNUMBER(SEARCH("-",B1042)),1,0)</f>
        <v>0</v>
      </c>
      <c r="P1042" s="9" t="str">
        <f>IF(A1042="",
   B1042,
   INDEX($P:$P,MATCH(A1042,$B:$B,0))&amp; "." &amp; IF(O1042=1,"0","1")&amp; "." &amp; B1042)</f>
        <v>JO.1.JO05.1.JO0501.1.JO050115.1.JO05010304</v>
      </c>
    </row>
    <row r="1043" spans="1:16" ht="27.6" x14ac:dyDescent="0.25">
      <c r="A1043" s="19" t="s">
        <v>2563</v>
      </c>
      <c r="B1043" s="19" t="s">
        <v>2565</v>
      </c>
      <c r="C1043" s="19"/>
      <c r="D1043" s="19" t="s">
        <v>2566</v>
      </c>
      <c r="E1043" s="19" t="s">
        <v>202</v>
      </c>
      <c r="F1043" s="19"/>
      <c r="G1043" s="19"/>
      <c r="H1043" s="19" t="s">
        <v>1972</v>
      </c>
      <c r="I1043" s="19" t="s">
        <v>1974</v>
      </c>
      <c r="J1043" s="19" t="s">
        <v>4235</v>
      </c>
      <c r="K1043" s="20"/>
      <c r="L1043" s="20">
        <f>LEN(B1043)</f>
        <v>13</v>
      </c>
      <c r="M1043" s="21" t="str">
        <f>IF(ISNUMBER(SEARCH("-??",B1043)), "MÕÕDIK", VLOOKUP(L1043,Abiinfo!C:D,2,0))</f>
        <v>MÕÕDIK</v>
      </c>
      <c r="N1043" s="9" t="str">
        <f>IF(A1043="","",IF(COUNTIF($B:$B,TRIM(A1043))=0,"#VANEM puudub",""))</f>
        <v/>
      </c>
      <c r="O1043" s="9">
        <f>IF(ISNUMBER(SEARCH("-",B1043)),1,0)</f>
        <v>1</v>
      </c>
      <c r="P1043" s="9" t="str">
        <f>IF(A1043="",
   B1043,
   INDEX($P:$P,MATCH(A1043,$B:$B,0))&amp; "." &amp; IF(O1043=1,"0","1")&amp; "." &amp; B1043)</f>
        <v>JO.1.JO05.1.JO0501.1.JO050115.1.JO05010304.0.JO05010304-02</v>
      </c>
    </row>
    <row r="1044" spans="1:16" x14ac:dyDescent="0.25">
      <c r="A1044" s="19" t="s">
        <v>2563</v>
      </c>
      <c r="B1044" s="19" t="s">
        <v>2567</v>
      </c>
      <c r="C1044" s="19"/>
      <c r="D1044" s="19" t="s">
        <v>638</v>
      </c>
      <c r="E1044" s="19" t="s">
        <v>202</v>
      </c>
      <c r="F1044" s="19"/>
      <c r="G1044" s="19"/>
      <c r="H1044" s="19" t="s">
        <v>1972</v>
      </c>
      <c r="I1044" s="19" t="s">
        <v>1974</v>
      </c>
      <c r="J1044" s="19" t="s">
        <v>4235</v>
      </c>
      <c r="K1044" s="20"/>
      <c r="L1044" s="20">
        <f>LEN(B1044)</f>
        <v>13</v>
      </c>
      <c r="M1044" s="21" t="str">
        <f>IF(ISNUMBER(SEARCH("-??",B1044)), "MÕÕDIK", VLOOKUP(L1044,Abiinfo!C:D,2,0))</f>
        <v>MÕÕDIK</v>
      </c>
      <c r="N1044" s="9" t="str">
        <f>IF(A1044="","",IF(COUNTIF($B:$B,TRIM(A1044))=0,"#VANEM puudub",""))</f>
        <v/>
      </c>
      <c r="O1044" s="9">
        <f>IF(ISNUMBER(SEARCH("-",B1044)),1,0)</f>
        <v>1</v>
      </c>
      <c r="P1044" s="9" t="str">
        <f>IF(A1044="",
   B1044,
   INDEX($P:$P,MATCH(A1044,$B:$B,0))&amp; "." &amp; IF(O1044=1,"0","1")&amp; "." &amp; B1044)</f>
        <v>JO.1.JO05.1.JO0501.1.JO050115.1.JO05010304.0.JO05010304-03</v>
      </c>
    </row>
    <row r="1045" spans="1:16" x14ac:dyDescent="0.25">
      <c r="A1045" s="19" t="s">
        <v>2563</v>
      </c>
      <c r="B1045" s="19" t="s">
        <v>2568</v>
      </c>
      <c r="C1045" s="19"/>
      <c r="D1045" s="19" t="s">
        <v>203</v>
      </c>
      <c r="E1045" s="19" t="s">
        <v>202</v>
      </c>
      <c r="F1045" s="19"/>
      <c r="G1045" s="19"/>
      <c r="H1045" s="19" t="s">
        <v>1972</v>
      </c>
      <c r="I1045" s="19" t="s">
        <v>1974</v>
      </c>
      <c r="J1045" s="19" t="s">
        <v>4235</v>
      </c>
      <c r="K1045" s="20"/>
      <c r="L1045" s="20">
        <f>LEN(B1045)</f>
        <v>13</v>
      </c>
      <c r="M1045" s="21" t="str">
        <f>IF(ISNUMBER(SEARCH("-??",B1045)), "MÕÕDIK", VLOOKUP(L1045,Abiinfo!C:D,2,0))</f>
        <v>MÕÕDIK</v>
      </c>
      <c r="N1045" s="9" t="str">
        <f>IF(A1045="","",IF(COUNTIF($B:$B,TRIM(A1045))=0,"#VANEM puudub",""))</f>
        <v/>
      </c>
      <c r="O1045" s="9">
        <f>IF(ISNUMBER(SEARCH("-",B1045)),1,0)</f>
        <v>1</v>
      </c>
      <c r="P1045" s="9" t="str">
        <f>IF(A1045="",
   B1045,
   INDEX($P:$P,MATCH(A1045,$B:$B,0))&amp; "." &amp; IF(O1045=1,"0","1")&amp; "." &amp; B1045)</f>
        <v>JO.1.JO05.1.JO0501.1.JO050115.1.JO05010304.0.JO05010304-04</v>
      </c>
    </row>
    <row r="1046" spans="1:16" ht="69" x14ac:dyDescent="0.25">
      <c r="A1046" s="19" t="s">
        <v>6398</v>
      </c>
      <c r="B1046" s="19" t="s">
        <v>2569</v>
      </c>
      <c r="C1046" s="19" t="s">
        <v>2570</v>
      </c>
      <c r="D1046" s="19" t="s">
        <v>5090</v>
      </c>
      <c r="E1046" s="19" t="s">
        <v>159</v>
      </c>
      <c r="F1046" s="19" t="s">
        <v>2488</v>
      </c>
      <c r="G1046" s="19"/>
      <c r="H1046" s="19"/>
      <c r="I1046" s="19"/>
      <c r="J1046" s="19"/>
      <c r="K1046" s="20"/>
      <c r="L1046" s="20">
        <f>LEN(B1046)</f>
        <v>10</v>
      </c>
      <c r="M1046" s="21" t="str">
        <f>IF(ISNUMBER(SEARCH("-??",B1046)), "MÕÕDIK", VLOOKUP(L1046,Abiinfo!C:D,2,0))</f>
        <v>teenus</v>
      </c>
      <c r="N1046" s="9" t="str">
        <f>IF(A1046="","",IF(COUNTIF($B:$B,TRIM(A1046))=0,"#VANEM puudub",""))</f>
        <v/>
      </c>
      <c r="O1046" s="9">
        <f>IF(ISNUMBER(SEARCH("-",B1046)),1,0)</f>
        <v>0</v>
      </c>
      <c r="P1046" s="9" t="str">
        <f>IF(A1046="",
   B1046,
   INDEX($P:$P,MATCH(A1046,$B:$B,0))&amp; "." &amp; IF(O1046=1,"0","1")&amp; "." &amp; B1046)</f>
        <v>JO.1.JO05.1.JO0501.1.JO050115.1.JO05010306</v>
      </c>
    </row>
    <row r="1047" spans="1:16" x14ac:dyDescent="0.25">
      <c r="A1047" s="19" t="s">
        <v>2569</v>
      </c>
      <c r="B1047" s="19" t="s">
        <v>5091</v>
      </c>
      <c r="C1047" s="19"/>
      <c r="D1047" s="19" t="s">
        <v>5092</v>
      </c>
      <c r="E1047" s="19" t="s">
        <v>159</v>
      </c>
      <c r="F1047" s="19" t="s">
        <v>2488</v>
      </c>
      <c r="G1047" s="19"/>
      <c r="H1047" s="19" t="s">
        <v>1971</v>
      </c>
      <c r="I1047" s="19" t="s">
        <v>1974</v>
      </c>
      <c r="J1047" s="19" t="s">
        <v>2488</v>
      </c>
      <c r="K1047" s="20"/>
      <c r="L1047" s="20">
        <f>LEN(B1047)</f>
        <v>13</v>
      </c>
      <c r="M1047" s="21" t="str">
        <f>IF(ISNUMBER(SEARCH("-??",B1047)), "MÕÕDIK", VLOOKUP(L1047,Abiinfo!C:D,2,0))</f>
        <v>MÕÕDIK</v>
      </c>
      <c r="N1047" s="9" t="str">
        <f>IF(A1047="","",IF(COUNTIF($B:$B,TRIM(A1047))=0,"#VANEM puudub",""))</f>
        <v/>
      </c>
      <c r="O1047" s="9">
        <f>IF(ISNUMBER(SEARCH("-",B1047)),1,0)</f>
        <v>1</v>
      </c>
      <c r="P1047" s="9" t="str">
        <f>IF(A1047="",
   B1047,
   INDEX($P:$P,MATCH(A1047,$B:$B,0))&amp; "." &amp; IF(O1047=1,"0","1")&amp; "." &amp; B1047)</f>
        <v>JO.1.JO05.1.JO0501.1.JO050115.1.JO05010306.0.JO05010306-01</v>
      </c>
    </row>
    <row r="1048" spans="1:16" x14ac:dyDescent="0.25">
      <c r="A1048" s="19" t="s">
        <v>2569</v>
      </c>
      <c r="B1048" s="19" t="s">
        <v>5093</v>
      </c>
      <c r="C1048" s="19"/>
      <c r="D1048" s="19" t="s">
        <v>5094</v>
      </c>
      <c r="E1048" s="19" t="s">
        <v>159</v>
      </c>
      <c r="F1048" s="19" t="s">
        <v>2488</v>
      </c>
      <c r="G1048" s="19" t="s">
        <v>4220</v>
      </c>
      <c r="H1048" s="19" t="s">
        <v>1971</v>
      </c>
      <c r="I1048" s="19" t="s">
        <v>1974</v>
      </c>
      <c r="J1048" s="19" t="s">
        <v>382</v>
      </c>
      <c r="K1048" s="20"/>
      <c r="L1048" s="20">
        <f>LEN(B1048)</f>
        <v>13</v>
      </c>
      <c r="M1048" s="21" t="str">
        <f>IF(ISNUMBER(SEARCH("-??",B1048)), "MÕÕDIK", VLOOKUP(L1048,Abiinfo!C:D,2,0))</f>
        <v>MÕÕDIK</v>
      </c>
      <c r="N1048" s="9" t="str">
        <f>IF(A1048="","",IF(COUNTIF($B:$B,TRIM(A1048))=0,"#VANEM puudub",""))</f>
        <v/>
      </c>
      <c r="O1048" s="9">
        <f>IF(ISNUMBER(SEARCH("-",B1048)),1,0)</f>
        <v>1</v>
      </c>
      <c r="P1048" s="9" t="str">
        <f>IF(A1048="",
   B1048,
   INDEX($P:$P,MATCH(A1048,$B:$B,0))&amp; "." &amp; IF(O1048=1,"0","1")&amp; "." &amp; B1048)</f>
        <v>JO.1.JO05.1.JO0501.1.JO050115.1.JO05010306.0.JO05010306-02</v>
      </c>
    </row>
    <row r="1049" spans="1:16" x14ac:dyDescent="0.25">
      <c r="A1049" s="19" t="s">
        <v>2569</v>
      </c>
      <c r="B1049" s="19" t="s">
        <v>5095</v>
      </c>
      <c r="C1049" s="19"/>
      <c r="D1049" s="19" t="s">
        <v>5096</v>
      </c>
      <c r="E1049" s="19" t="s">
        <v>159</v>
      </c>
      <c r="F1049" s="19" t="s">
        <v>2488</v>
      </c>
      <c r="G1049" s="19" t="s">
        <v>4220</v>
      </c>
      <c r="H1049" s="19" t="s">
        <v>1971</v>
      </c>
      <c r="I1049" s="19" t="s">
        <v>1974</v>
      </c>
      <c r="J1049" s="19" t="s">
        <v>382</v>
      </c>
      <c r="K1049" s="20"/>
      <c r="L1049" s="20">
        <f>LEN(B1049)</f>
        <v>13</v>
      </c>
      <c r="M1049" s="21" t="str">
        <f>IF(ISNUMBER(SEARCH("-??",B1049)), "MÕÕDIK", VLOOKUP(L1049,Abiinfo!C:D,2,0))</f>
        <v>MÕÕDIK</v>
      </c>
      <c r="N1049" s="9" t="str">
        <f>IF(A1049="","",IF(COUNTIF($B:$B,TRIM(A1049))=0,"#VANEM puudub",""))</f>
        <v/>
      </c>
      <c r="O1049" s="9">
        <f>IF(ISNUMBER(SEARCH("-",B1049)),1,0)</f>
        <v>1</v>
      </c>
      <c r="P1049" s="9" t="str">
        <f>IF(A1049="",
   B1049,
   INDEX($P:$P,MATCH(A1049,$B:$B,0))&amp; "." &amp; IF(O1049=1,"0","1")&amp; "." &amp; B1049)</f>
        <v>JO.1.JO05.1.JO0501.1.JO050115.1.JO05010306.0.JO05010306-03</v>
      </c>
    </row>
    <row r="1050" spans="1:16" x14ac:dyDescent="0.25">
      <c r="A1050" s="19" t="s">
        <v>2569</v>
      </c>
      <c r="B1050" s="19" t="s">
        <v>2571</v>
      </c>
      <c r="C1050" s="19"/>
      <c r="D1050" s="19" t="s">
        <v>2572</v>
      </c>
      <c r="E1050" s="19" t="s">
        <v>159</v>
      </c>
      <c r="F1050" s="19" t="s">
        <v>2488</v>
      </c>
      <c r="G1050" s="19"/>
      <c r="H1050" s="19" t="s">
        <v>1972</v>
      </c>
      <c r="I1050" s="19" t="s">
        <v>2573</v>
      </c>
      <c r="J1050" s="19" t="s">
        <v>2488</v>
      </c>
      <c r="K1050" s="20"/>
      <c r="L1050" s="20">
        <f>LEN(B1050)</f>
        <v>13</v>
      </c>
      <c r="M1050" s="21" t="str">
        <f>IF(ISNUMBER(SEARCH("-??",B1050)), "MÕÕDIK", VLOOKUP(L1050,Abiinfo!C:D,2,0))</f>
        <v>MÕÕDIK</v>
      </c>
      <c r="N1050" s="9" t="str">
        <f>IF(A1050="","",IF(COUNTIF($B:$B,TRIM(A1050))=0,"#VANEM puudub",""))</f>
        <v/>
      </c>
      <c r="O1050" s="9">
        <f>IF(ISNUMBER(SEARCH("-",B1050)),1,0)</f>
        <v>1</v>
      </c>
      <c r="P1050" s="9" t="str">
        <f>IF(A1050="",
   B1050,
   INDEX($P:$P,MATCH(A1050,$B:$B,0))&amp; "." &amp; IF(O1050=1,"0","1")&amp; "." &amp; B1050)</f>
        <v>JO.1.JO05.1.JO0501.1.JO050115.1.JO05010306.0.JO05010307-02</v>
      </c>
    </row>
    <row r="1051" spans="1:16" x14ac:dyDescent="0.25">
      <c r="A1051" s="19" t="s">
        <v>2569</v>
      </c>
      <c r="B1051" s="19" t="s">
        <v>2574</v>
      </c>
      <c r="C1051" s="19"/>
      <c r="D1051" s="19" t="s">
        <v>2575</v>
      </c>
      <c r="E1051" s="19" t="s">
        <v>159</v>
      </c>
      <c r="F1051" s="19" t="s">
        <v>2488</v>
      </c>
      <c r="G1051" s="19"/>
      <c r="H1051" s="19" t="s">
        <v>1972</v>
      </c>
      <c r="I1051" s="19" t="s">
        <v>2573</v>
      </c>
      <c r="J1051" s="19" t="s">
        <v>2488</v>
      </c>
      <c r="K1051" s="20"/>
      <c r="L1051" s="20">
        <f>LEN(B1051)</f>
        <v>13</v>
      </c>
      <c r="M1051" s="21" t="str">
        <f>IF(ISNUMBER(SEARCH("-??",B1051)), "MÕÕDIK", VLOOKUP(L1051,Abiinfo!C:D,2,0))</f>
        <v>MÕÕDIK</v>
      </c>
      <c r="N1051" s="9" t="str">
        <f>IF(A1051="","",IF(COUNTIF($B:$B,TRIM(A1051))=0,"#VANEM puudub",""))</f>
        <v/>
      </c>
      <c r="O1051" s="9">
        <f>IF(ISNUMBER(SEARCH("-",B1051)),1,0)</f>
        <v>1</v>
      </c>
      <c r="P1051" s="9" t="str">
        <f>IF(A1051="",
   B1051,
   INDEX($P:$P,MATCH(A1051,$B:$B,0))&amp; "." &amp; IF(O1051=1,"0","1")&amp; "." &amp; B1051)</f>
        <v>JO.1.JO05.1.JO0501.1.JO050115.1.JO05010306.0.JO05010307-03</v>
      </c>
    </row>
    <row r="1052" spans="1:16" ht="55.2" x14ac:dyDescent="0.25">
      <c r="A1052" s="19" t="s">
        <v>6398</v>
      </c>
      <c r="B1052" s="19" t="s">
        <v>2576</v>
      </c>
      <c r="C1052" s="19" t="s">
        <v>5516</v>
      </c>
      <c r="D1052" s="19" t="s">
        <v>5517</v>
      </c>
      <c r="E1052" s="19" t="s">
        <v>159</v>
      </c>
      <c r="F1052" s="19" t="s">
        <v>2488</v>
      </c>
      <c r="G1052" s="19"/>
      <c r="H1052" s="19"/>
      <c r="I1052" s="19"/>
      <c r="J1052" s="19"/>
      <c r="K1052" s="20"/>
      <c r="L1052" s="20">
        <f>LEN(B1052)</f>
        <v>10</v>
      </c>
      <c r="M1052" s="21" t="str">
        <f>IF(ISNUMBER(SEARCH("-??",B1052)), "MÕÕDIK", VLOOKUP(L1052,Abiinfo!C:D,2,0))</f>
        <v>teenus</v>
      </c>
      <c r="N1052" s="9" t="str">
        <f>IF(A1052="","",IF(COUNTIF($B:$B,TRIM(A1052))=0,"#VANEM puudub",""))</f>
        <v/>
      </c>
      <c r="O1052" s="9">
        <f>IF(ISNUMBER(SEARCH("-",B1052)),1,0)</f>
        <v>0</v>
      </c>
      <c r="P1052" s="9" t="str">
        <f>IF(A1052="",
   B1052,
   INDEX($P:$P,MATCH(A1052,$B:$B,0))&amp; "." &amp; IF(O1052=1,"0","1")&amp; "." &amp; B1052)</f>
        <v>JO.1.JO05.1.JO0501.1.JO050115.1.JO05010308</v>
      </c>
    </row>
    <row r="1053" spans="1:16" ht="27.6" x14ac:dyDescent="0.25">
      <c r="A1053" s="19" t="s">
        <v>2576</v>
      </c>
      <c r="B1053" s="19" t="s">
        <v>2577</v>
      </c>
      <c r="C1053" s="19"/>
      <c r="D1053" s="19" t="s">
        <v>2578</v>
      </c>
      <c r="E1053" s="19" t="s">
        <v>159</v>
      </c>
      <c r="F1053" s="19" t="s">
        <v>2488</v>
      </c>
      <c r="G1053" s="19"/>
      <c r="H1053" s="19" t="s">
        <v>1972</v>
      </c>
      <c r="I1053" s="19" t="s">
        <v>1974</v>
      </c>
      <c r="J1053" s="19" t="s">
        <v>2488</v>
      </c>
      <c r="K1053" s="20"/>
      <c r="L1053" s="20">
        <f>LEN(B1053)</f>
        <v>13</v>
      </c>
      <c r="M1053" s="21" t="str">
        <f>IF(ISNUMBER(SEARCH("-??",B1053)), "MÕÕDIK", VLOOKUP(L1053,Abiinfo!C:D,2,0))</f>
        <v>MÕÕDIK</v>
      </c>
      <c r="N1053" s="9" t="str">
        <f>IF(A1053="","",IF(COUNTIF($B:$B,TRIM(A1053))=0,"#VANEM puudub",""))</f>
        <v/>
      </c>
      <c r="O1053" s="9">
        <f>IF(ISNUMBER(SEARCH("-",B1053)),1,0)</f>
        <v>1</v>
      </c>
      <c r="P1053" s="9" t="str">
        <f>IF(A1053="",
   B1053,
   INDEX($P:$P,MATCH(A1053,$B:$B,0))&amp; "." &amp; IF(O1053=1,"0","1")&amp; "." &amp; B1053)</f>
        <v>JO.1.JO05.1.JO0501.1.JO050115.1.JO05010308.0.JO05010308-02</v>
      </c>
    </row>
    <row r="1054" spans="1:16" x14ac:dyDescent="0.25">
      <c r="A1054" s="19" t="s">
        <v>2576</v>
      </c>
      <c r="B1054" s="19" t="s">
        <v>2579</v>
      </c>
      <c r="C1054" s="19"/>
      <c r="D1054" s="19" t="s">
        <v>2580</v>
      </c>
      <c r="E1054" s="19" t="s">
        <v>159</v>
      </c>
      <c r="F1054" s="19" t="s">
        <v>2488</v>
      </c>
      <c r="G1054" s="19"/>
      <c r="H1054" s="19" t="s">
        <v>1972</v>
      </c>
      <c r="I1054" s="19" t="s">
        <v>1974</v>
      </c>
      <c r="J1054" s="19" t="s">
        <v>2488</v>
      </c>
      <c r="K1054" s="20"/>
      <c r="L1054" s="20">
        <f>LEN(B1054)</f>
        <v>13</v>
      </c>
      <c r="M1054" s="21" t="str">
        <f>IF(ISNUMBER(SEARCH("-??",B1054)), "MÕÕDIK", VLOOKUP(L1054,Abiinfo!C:D,2,0))</f>
        <v>MÕÕDIK</v>
      </c>
      <c r="N1054" s="9" t="str">
        <f>IF(A1054="","",IF(COUNTIF($B:$B,TRIM(A1054))=0,"#VANEM puudub",""))</f>
        <v/>
      </c>
      <c r="O1054" s="9">
        <f>IF(ISNUMBER(SEARCH("-",B1054)),1,0)</f>
        <v>1</v>
      </c>
      <c r="P1054" s="9" t="str">
        <f>IF(A1054="",
   B1054,
   INDEX($P:$P,MATCH(A1054,$B:$B,0))&amp; "." &amp; IF(O1054=1,"0","1")&amp; "." &amp; B1054)</f>
        <v>JO.1.JO05.1.JO0501.1.JO050115.1.JO05010308.0.JO05010308-03</v>
      </c>
    </row>
    <row r="1055" spans="1:16" x14ac:dyDescent="0.25">
      <c r="A1055" s="19" t="s">
        <v>2576</v>
      </c>
      <c r="B1055" s="19" t="s">
        <v>2581</v>
      </c>
      <c r="C1055" s="19"/>
      <c r="D1055" s="19" t="s">
        <v>2582</v>
      </c>
      <c r="E1055" s="19" t="s">
        <v>159</v>
      </c>
      <c r="F1055" s="19" t="s">
        <v>2488</v>
      </c>
      <c r="G1055" s="19"/>
      <c r="H1055" s="19" t="s">
        <v>1972</v>
      </c>
      <c r="I1055" s="19" t="s">
        <v>1974</v>
      </c>
      <c r="J1055" s="19" t="s">
        <v>2488</v>
      </c>
      <c r="K1055" s="20"/>
      <c r="L1055" s="20">
        <f>LEN(B1055)</f>
        <v>13</v>
      </c>
      <c r="M1055" s="21" t="str">
        <f>IF(ISNUMBER(SEARCH("-??",B1055)), "MÕÕDIK", VLOOKUP(L1055,Abiinfo!C:D,2,0))</f>
        <v>MÕÕDIK</v>
      </c>
      <c r="N1055" s="9" t="str">
        <f>IF(A1055="","",IF(COUNTIF($B:$B,TRIM(A1055))=0,"#VANEM puudub",""))</f>
        <v/>
      </c>
      <c r="O1055" s="9">
        <f>IF(ISNUMBER(SEARCH("-",B1055)),1,0)</f>
        <v>1</v>
      </c>
      <c r="P1055" s="9" t="str">
        <f>IF(A1055="",
   B1055,
   INDEX($P:$P,MATCH(A1055,$B:$B,0))&amp; "." &amp; IF(O1055=1,"0","1")&amp; "." &amp; B1055)</f>
        <v>JO.1.JO05.1.JO0501.1.JO050115.1.JO05010308.0.JO05010308-04</v>
      </c>
    </row>
    <row r="1056" spans="1:16" x14ac:dyDescent="0.25">
      <c r="A1056" s="19" t="s">
        <v>2576</v>
      </c>
      <c r="B1056" s="19" t="s">
        <v>5103</v>
      </c>
      <c r="C1056" s="19"/>
      <c r="D1056" s="19" t="s">
        <v>5104</v>
      </c>
      <c r="E1056" s="19" t="s">
        <v>159</v>
      </c>
      <c r="F1056" s="19" t="s">
        <v>2488</v>
      </c>
      <c r="G1056" s="19"/>
      <c r="H1056" s="19" t="s">
        <v>1971</v>
      </c>
      <c r="I1056" s="19" t="s">
        <v>1974</v>
      </c>
      <c r="J1056" s="19" t="s">
        <v>2488</v>
      </c>
      <c r="K1056" s="20"/>
      <c r="L1056" s="20">
        <f>LEN(B1056)</f>
        <v>13</v>
      </c>
      <c r="M1056" s="21" t="str">
        <f>IF(ISNUMBER(SEARCH("-??",B1056)), "MÕÕDIK", VLOOKUP(L1056,Abiinfo!C:D,2,0))</f>
        <v>MÕÕDIK</v>
      </c>
      <c r="N1056" s="9" t="str">
        <f>IF(A1056="","",IF(COUNTIF($B:$B,TRIM(A1056))=0,"#VANEM puudub",""))</f>
        <v/>
      </c>
      <c r="O1056" s="9">
        <f>IF(ISNUMBER(SEARCH("-",B1056)),1,0)</f>
        <v>1</v>
      </c>
      <c r="P1056" s="9" t="str">
        <f>IF(A1056="",
   B1056,
   INDEX($P:$P,MATCH(A1056,$B:$B,0))&amp; "." &amp; IF(O1056=1,"0","1")&amp; "." &amp; B1056)</f>
        <v>JO.1.JO05.1.JO0501.1.JO050115.1.JO05010308.0.JO05010308-05</v>
      </c>
    </row>
    <row r="1057" spans="1:16" x14ac:dyDescent="0.25">
      <c r="A1057" s="19" t="s">
        <v>2576</v>
      </c>
      <c r="B1057" s="19" t="s">
        <v>5105</v>
      </c>
      <c r="C1057" s="19"/>
      <c r="D1057" s="19" t="s">
        <v>5106</v>
      </c>
      <c r="E1057" s="19" t="s">
        <v>159</v>
      </c>
      <c r="F1057" s="19" t="s">
        <v>2488</v>
      </c>
      <c r="G1057" s="19"/>
      <c r="H1057" s="19" t="s">
        <v>1971</v>
      </c>
      <c r="I1057" s="19" t="s">
        <v>1974</v>
      </c>
      <c r="J1057" s="19" t="s">
        <v>2488</v>
      </c>
      <c r="K1057" s="20"/>
      <c r="L1057" s="20">
        <f>LEN(B1057)</f>
        <v>13</v>
      </c>
      <c r="M1057" s="21" t="str">
        <f>IF(ISNUMBER(SEARCH("-??",B1057)), "MÕÕDIK", VLOOKUP(L1057,Abiinfo!C:D,2,0))</f>
        <v>MÕÕDIK</v>
      </c>
      <c r="N1057" s="9" t="str">
        <f>IF(A1057="","",IF(COUNTIF($B:$B,TRIM(A1057))=0,"#VANEM puudub",""))</f>
        <v/>
      </c>
      <c r="O1057" s="9">
        <f>IF(ISNUMBER(SEARCH("-",B1057)),1,0)</f>
        <v>1</v>
      </c>
      <c r="P1057" s="9" t="str">
        <f>IF(A1057="",
   B1057,
   INDEX($P:$P,MATCH(A1057,$B:$B,0))&amp; "." &amp; IF(O1057=1,"0","1")&amp; "." &amp; B1057)</f>
        <v>JO.1.JO05.1.JO0501.1.JO050115.1.JO05010308.0.JO05010308-06</v>
      </c>
    </row>
    <row r="1058" spans="1:16" ht="41.4" x14ac:dyDescent="0.25">
      <c r="A1058" s="19" t="s">
        <v>6398</v>
      </c>
      <c r="B1058" s="19" t="s">
        <v>2584</v>
      </c>
      <c r="C1058" s="19" t="s">
        <v>2583</v>
      </c>
      <c r="D1058" s="19" t="s">
        <v>2585</v>
      </c>
      <c r="E1058" s="19" t="s">
        <v>162</v>
      </c>
      <c r="F1058" s="19"/>
      <c r="G1058" s="19"/>
      <c r="H1058" s="19"/>
      <c r="I1058" s="19"/>
      <c r="J1058" s="19"/>
      <c r="K1058" s="20"/>
      <c r="L1058" s="20">
        <f>LEN(B1058)</f>
        <v>10</v>
      </c>
      <c r="M1058" s="21" t="str">
        <f>IF(ISNUMBER(SEARCH("-??",B1058)), "MÕÕDIK", VLOOKUP(L1058,Abiinfo!C:D,2,0))</f>
        <v>teenus</v>
      </c>
      <c r="N1058" s="9" t="str">
        <f>IF(A1058="","",IF(COUNTIF($B:$B,TRIM(A1058))=0,"#VANEM puudub",""))</f>
        <v/>
      </c>
      <c r="O1058" s="9">
        <f>IF(ISNUMBER(SEARCH("-",B1058)),1,0)</f>
        <v>0</v>
      </c>
      <c r="P1058" s="9" t="str">
        <f>IF(A1058="",
   B1058,
   INDEX($P:$P,MATCH(A1058,$B:$B,0))&amp; "." &amp; IF(O1058=1,"0","1")&amp; "." &amp; B1058)</f>
        <v>JO.1.JO05.1.JO0501.1.JO050115.1.JO05010309</v>
      </c>
    </row>
    <row r="1059" spans="1:16" x14ac:dyDescent="0.25">
      <c r="A1059" s="19" t="s">
        <v>2584</v>
      </c>
      <c r="B1059" s="19" t="s">
        <v>3450</v>
      </c>
      <c r="C1059" s="19"/>
      <c r="D1059" s="19" t="s">
        <v>3451</v>
      </c>
      <c r="E1059" s="19" t="s">
        <v>162</v>
      </c>
      <c r="F1059" s="19"/>
      <c r="G1059" s="19" t="s">
        <v>2510</v>
      </c>
      <c r="H1059" s="19" t="s">
        <v>1970</v>
      </c>
      <c r="I1059" s="19" t="s">
        <v>17</v>
      </c>
      <c r="J1059" s="19" t="s">
        <v>4222</v>
      </c>
      <c r="K1059" s="20"/>
      <c r="L1059" s="20">
        <f>LEN(B1059)</f>
        <v>13</v>
      </c>
      <c r="M1059" s="21" t="str">
        <f>IF(ISNUMBER(SEARCH("-??",B1059)), "MÕÕDIK", VLOOKUP(L1059,Abiinfo!C:D,2,0))</f>
        <v>MÕÕDIK</v>
      </c>
      <c r="N1059" s="9" t="str">
        <f>IF(A1059="","",IF(COUNTIF($B:$B,TRIM(A1059))=0,"#VANEM puudub",""))</f>
        <v/>
      </c>
      <c r="O1059" s="9">
        <f>IF(ISNUMBER(SEARCH("-",B1059)),1,0)</f>
        <v>1</v>
      </c>
      <c r="P1059" s="9" t="str">
        <f>IF(A1059="",
   B1059,
   INDEX($P:$P,MATCH(A1059,$B:$B,0))&amp; "." &amp; IF(O1059=1,"0","1")&amp; "." &amp; B1059)</f>
        <v>JO.1.JO05.1.JO0501.1.JO050115.1.JO05010309.0.JO05010309-01</v>
      </c>
    </row>
    <row r="1060" spans="1:16" ht="55.2" x14ac:dyDescent="0.25">
      <c r="A1060" s="19" t="s">
        <v>6398</v>
      </c>
      <c r="B1060" s="19" t="s">
        <v>3342</v>
      </c>
      <c r="C1060" s="19" t="s">
        <v>3343</v>
      </c>
      <c r="D1060" s="19" t="s">
        <v>3452</v>
      </c>
      <c r="E1060" s="19" t="s">
        <v>159</v>
      </c>
      <c r="F1060" s="19"/>
      <c r="G1060" s="19"/>
      <c r="H1060" s="19"/>
      <c r="I1060" s="19"/>
      <c r="J1060" s="19"/>
      <c r="K1060" s="20"/>
      <c r="L1060" s="20">
        <f>LEN(B1060)</f>
        <v>10</v>
      </c>
      <c r="M1060" s="21" t="str">
        <f>IF(ISNUMBER(SEARCH("-??",B1060)), "MÕÕDIK", VLOOKUP(L1060,Abiinfo!C:D,2,0))</f>
        <v>teenus</v>
      </c>
      <c r="N1060" s="9" t="str">
        <f>IF(A1060="","",IF(COUNTIF($B:$B,TRIM(A1060))=0,"#VANEM puudub",""))</f>
        <v/>
      </c>
      <c r="O1060" s="9">
        <f>IF(ISNUMBER(SEARCH("-",B1060)),1,0)</f>
        <v>0</v>
      </c>
      <c r="P1060" s="9" t="str">
        <f>IF(A1060="",
   B1060,
   INDEX($P:$P,MATCH(A1060,$B:$B,0))&amp; "." &amp; IF(O1060=1,"0","1")&amp; "." &amp; B1060)</f>
        <v>JO.1.JO05.1.JO0501.1.JO050115.1.JO05010310</v>
      </c>
    </row>
    <row r="1061" spans="1:16" ht="27.6" x14ac:dyDescent="0.25">
      <c r="A1061" s="19" t="s">
        <v>3342</v>
      </c>
      <c r="B1061" s="19" t="s">
        <v>3344</v>
      </c>
      <c r="C1061" s="19"/>
      <c r="D1061" s="19" t="s">
        <v>3345</v>
      </c>
      <c r="E1061" s="19" t="s">
        <v>159</v>
      </c>
      <c r="F1061" s="19"/>
      <c r="G1061" s="19" t="s">
        <v>5181</v>
      </c>
      <c r="H1061" s="19" t="s">
        <v>1971</v>
      </c>
      <c r="I1061" s="19" t="s">
        <v>1974</v>
      </c>
      <c r="J1061" s="19" t="s">
        <v>382</v>
      </c>
      <c r="K1061" s="20"/>
      <c r="L1061" s="20">
        <f>LEN(B1061)</f>
        <v>13</v>
      </c>
      <c r="M1061" s="21" t="str">
        <f>IF(ISNUMBER(SEARCH("-??",B1061)), "MÕÕDIK", VLOOKUP(L1061,Abiinfo!C:D,2,0))</f>
        <v>MÕÕDIK</v>
      </c>
      <c r="N1061" s="9" t="str">
        <f>IF(A1061="","",IF(COUNTIF($B:$B,TRIM(A1061))=0,"#VANEM puudub",""))</f>
        <v/>
      </c>
      <c r="O1061" s="9">
        <f>IF(ISNUMBER(SEARCH("-",B1061)),1,0)</f>
        <v>1</v>
      </c>
      <c r="P1061" s="9" t="str">
        <f>IF(A1061="",
   B1061,
   INDEX($P:$P,MATCH(A1061,$B:$B,0))&amp; "." &amp; IF(O1061=1,"0","1")&amp; "." &amp; B1061)</f>
        <v>JO.1.JO05.1.JO0501.1.JO050115.1.JO05010310.0.JO05010310-01</v>
      </c>
    </row>
    <row r="1062" spans="1:16" x14ac:dyDescent="0.25">
      <c r="A1062" s="19" t="s">
        <v>3342</v>
      </c>
      <c r="B1062" s="19" t="s">
        <v>3346</v>
      </c>
      <c r="C1062" s="19"/>
      <c r="D1062" s="19" t="s">
        <v>3347</v>
      </c>
      <c r="E1062" s="19" t="s">
        <v>159</v>
      </c>
      <c r="F1062" s="19"/>
      <c r="G1062" s="19" t="s">
        <v>4220</v>
      </c>
      <c r="H1062" s="19" t="s">
        <v>1971</v>
      </c>
      <c r="I1062" s="19" t="s">
        <v>1974</v>
      </c>
      <c r="J1062" s="19" t="s">
        <v>382</v>
      </c>
      <c r="K1062" s="20"/>
      <c r="L1062" s="20">
        <f>LEN(B1062)</f>
        <v>13</v>
      </c>
      <c r="M1062" s="21" t="str">
        <f>IF(ISNUMBER(SEARCH("-??",B1062)), "MÕÕDIK", VLOOKUP(L1062,Abiinfo!C:D,2,0))</f>
        <v>MÕÕDIK</v>
      </c>
      <c r="N1062" s="9" t="str">
        <f>IF(A1062="","",IF(COUNTIF($B:$B,TRIM(A1062))=0,"#VANEM puudub",""))</f>
        <v/>
      </c>
      <c r="O1062" s="9">
        <f>IF(ISNUMBER(SEARCH("-",B1062)),1,0)</f>
        <v>1</v>
      </c>
      <c r="P1062" s="9" t="str">
        <f>IF(A1062="",
   B1062,
   INDEX($P:$P,MATCH(A1062,$B:$B,0))&amp; "." &amp; IF(O1062=1,"0","1")&amp; "." &amp; B1062)</f>
        <v>JO.1.JO05.1.JO0501.1.JO050115.1.JO05010310.0.JO05010310-02</v>
      </c>
    </row>
    <row r="1063" spans="1:16" x14ac:dyDescent="0.25">
      <c r="A1063" s="19" t="s">
        <v>3342</v>
      </c>
      <c r="B1063" s="19" t="s">
        <v>3348</v>
      </c>
      <c r="C1063" s="19"/>
      <c r="D1063" s="19" t="s">
        <v>3349</v>
      </c>
      <c r="E1063" s="19" t="s">
        <v>159</v>
      </c>
      <c r="F1063" s="19"/>
      <c r="G1063" s="19"/>
      <c r="H1063" s="19" t="s">
        <v>1971</v>
      </c>
      <c r="I1063" s="19" t="s">
        <v>1974</v>
      </c>
      <c r="J1063" s="19" t="s">
        <v>382</v>
      </c>
      <c r="K1063" s="20"/>
      <c r="L1063" s="20">
        <f>LEN(B1063)</f>
        <v>13</v>
      </c>
      <c r="M1063" s="21" t="str">
        <f>IF(ISNUMBER(SEARCH("-??",B1063)), "MÕÕDIK", VLOOKUP(L1063,Abiinfo!C:D,2,0))</f>
        <v>MÕÕDIK</v>
      </c>
      <c r="N1063" s="9" t="str">
        <f>IF(A1063="","",IF(COUNTIF($B:$B,TRIM(A1063))=0,"#VANEM puudub",""))</f>
        <v/>
      </c>
      <c r="O1063" s="9">
        <f>IF(ISNUMBER(SEARCH("-",B1063)),1,0)</f>
        <v>1</v>
      </c>
      <c r="P1063" s="9" t="str">
        <f>IF(A1063="",
   B1063,
   INDEX($P:$P,MATCH(A1063,$B:$B,0))&amp; "." &amp; IF(O1063=1,"0","1")&amp; "." &amp; B1063)</f>
        <v>JO.1.JO05.1.JO0501.1.JO050115.1.JO05010310.0.JO05010310-03</v>
      </c>
    </row>
    <row r="1064" spans="1:16" ht="27.6" x14ac:dyDescent="0.25">
      <c r="A1064" s="19" t="s">
        <v>6398</v>
      </c>
      <c r="B1064" s="19" t="s">
        <v>2625</v>
      </c>
      <c r="C1064" s="19" t="s">
        <v>2624</v>
      </c>
      <c r="D1064" s="19" t="s">
        <v>2626</v>
      </c>
      <c r="E1064" s="19" t="s">
        <v>162</v>
      </c>
      <c r="F1064" s="19"/>
      <c r="G1064" s="19"/>
      <c r="H1064" s="19"/>
      <c r="I1064" s="19"/>
      <c r="J1064" s="19"/>
      <c r="K1064" s="20"/>
      <c r="L1064" s="20">
        <f>LEN(B1064)</f>
        <v>10</v>
      </c>
      <c r="M1064" s="21" t="str">
        <f>IF(ISNUMBER(SEARCH("-??",B1064)), "MÕÕDIK", VLOOKUP(L1064,Abiinfo!C:D,2,0))</f>
        <v>teenus</v>
      </c>
      <c r="N1064" s="9" t="str">
        <f>IF(A1064="","",IF(COUNTIF($B:$B,TRIM(A1064))=0,"#VANEM puudub",""))</f>
        <v/>
      </c>
      <c r="O1064" s="9">
        <f>IF(ISNUMBER(SEARCH("-",B1064)),1,0)</f>
        <v>0</v>
      </c>
      <c r="P1064" s="9" t="str">
        <f>IF(A1064="",
   B1064,
   INDEX($P:$P,MATCH(A1064,$B:$B,0))&amp; "." &amp; IF(O1064=1,"0","1")&amp; "." &amp; B1064)</f>
        <v>JO.1.JO05.1.JO0501.1.JO050115.1.JO05010701</v>
      </c>
    </row>
    <row r="1065" spans="1:16" x14ac:dyDescent="0.25">
      <c r="A1065" s="19" t="s">
        <v>2625</v>
      </c>
      <c r="B1065" s="19" t="s">
        <v>2627</v>
      </c>
      <c r="C1065" s="19"/>
      <c r="D1065" s="19" t="s">
        <v>2628</v>
      </c>
      <c r="E1065" s="19" t="s">
        <v>162</v>
      </c>
      <c r="F1065" s="19"/>
      <c r="G1065" s="19"/>
      <c r="H1065" s="19" t="s">
        <v>1972</v>
      </c>
      <c r="I1065" s="19" t="s">
        <v>1974</v>
      </c>
      <c r="J1065" s="19" t="s">
        <v>4222</v>
      </c>
      <c r="K1065" s="20"/>
      <c r="L1065" s="20">
        <f>LEN(B1065)</f>
        <v>13</v>
      </c>
      <c r="M1065" s="21" t="str">
        <f>IF(ISNUMBER(SEARCH("-??",B1065)), "MÕÕDIK", VLOOKUP(L1065,Abiinfo!C:D,2,0))</f>
        <v>MÕÕDIK</v>
      </c>
      <c r="N1065" s="9" t="str">
        <f>IF(A1065="","",IF(COUNTIF($B:$B,TRIM(A1065))=0,"#VANEM puudub",""))</f>
        <v/>
      </c>
      <c r="O1065" s="9">
        <f>IF(ISNUMBER(SEARCH("-",B1065)),1,0)</f>
        <v>1</v>
      </c>
      <c r="P1065" s="9" t="str">
        <f>IF(A1065="",
   B1065,
   INDEX($P:$P,MATCH(A1065,$B:$B,0))&amp; "." &amp; IF(O1065=1,"0","1")&amp; "." &amp; B1065)</f>
        <v>JO.1.JO05.1.JO0501.1.JO050115.1.JO05010701.0.JO05010701-03</v>
      </c>
    </row>
    <row r="1066" spans="1:16" ht="27.6" x14ac:dyDescent="0.25">
      <c r="A1066" s="19" t="s">
        <v>6398</v>
      </c>
      <c r="B1066" s="19" t="s">
        <v>2632</v>
      </c>
      <c r="C1066" s="19" t="s">
        <v>2633</v>
      </c>
      <c r="D1066" s="19" t="s">
        <v>3463</v>
      </c>
      <c r="E1066" s="19" t="s">
        <v>162</v>
      </c>
      <c r="F1066" s="19"/>
      <c r="G1066" s="19"/>
      <c r="H1066" s="19"/>
      <c r="I1066" s="19"/>
      <c r="J1066" s="19"/>
      <c r="K1066" s="20"/>
      <c r="L1066" s="20">
        <f>LEN(B1066)</f>
        <v>10</v>
      </c>
      <c r="M1066" s="21" t="str">
        <f>IF(ISNUMBER(SEARCH("-??",B1066)), "MÕÕDIK", VLOOKUP(L1066,Abiinfo!C:D,2,0))</f>
        <v>teenus</v>
      </c>
      <c r="N1066" s="9" t="str">
        <f>IF(A1066="","",IF(COUNTIF($B:$B,TRIM(A1066))=0,"#VANEM puudub",""))</f>
        <v/>
      </c>
      <c r="O1066" s="9">
        <f>IF(ISNUMBER(SEARCH("-",B1066)),1,0)</f>
        <v>0</v>
      </c>
      <c r="P1066" s="9" t="str">
        <f>IF(A1066="",
   B1066,
   INDEX($P:$P,MATCH(A1066,$B:$B,0))&amp; "." &amp; IF(O1066=1,"0","1")&amp; "." &amp; B1066)</f>
        <v>JO.1.JO05.1.JO0501.1.JO050115.1.JO05010702</v>
      </c>
    </row>
    <row r="1067" spans="1:16" x14ac:dyDescent="0.25">
      <c r="A1067" s="19" t="s">
        <v>2632</v>
      </c>
      <c r="B1067" s="19" t="s">
        <v>2634</v>
      </c>
      <c r="C1067" s="19"/>
      <c r="D1067" s="19" t="s">
        <v>2635</v>
      </c>
      <c r="E1067" s="19" t="s">
        <v>162</v>
      </c>
      <c r="F1067" s="19"/>
      <c r="G1067" s="19"/>
      <c r="H1067" s="19" t="s">
        <v>1971</v>
      </c>
      <c r="I1067" s="19" t="s">
        <v>1974</v>
      </c>
      <c r="J1067" s="19" t="s">
        <v>4221</v>
      </c>
      <c r="K1067" s="20"/>
      <c r="L1067" s="20">
        <f>LEN(B1067)</f>
        <v>13</v>
      </c>
      <c r="M1067" s="21" t="str">
        <f>IF(ISNUMBER(SEARCH("-??",B1067)), "MÕÕDIK", VLOOKUP(L1067,Abiinfo!C:D,2,0))</f>
        <v>MÕÕDIK</v>
      </c>
      <c r="N1067" s="9" t="str">
        <f>IF(A1067="","",IF(COUNTIF($B:$B,TRIM(A1067))=0,"#VANEM puudub",""))</f>
        <v/>
      </c>
      <c r="O1067" s="9">
        <f>IF(ISNUMBER(SEARCH("-",B1067)),1,0)</f>
        <v>1</v>
      </c>
      <c r="P1067" s="9" t="str">
        <f>IF(A1067="",
   B1067,
   INDEX($P:$P,MATCH(A1067,$B:$B,0))&amp; "." &amp; IF(O1067=1,"0","1")&amp; "." &amp; B1067)</f>
        <v>JO.1.JO05.1.JO0501.1.JO050115.1.JO05010702.0.JO05010702-01</v>
      </c>
    </row>
    <row r="1068" spans="1:16" ht="41.4" x14ac:dyDescent="0.25">
      <c r="A1068" s="19" t="s">
        <v>6398</v>
      </c>
      <c r="B1068" s="19" t="s">
        <v>2636</v>
      </c>
      <c r="C1068" s="19" t="s">
        <v>2637</v>
      </c>
      <c r="D1068" s="19" t="s">
        <v>2638</v>
      </c>
      <c r="E1068" s="19" t="s">
        <v>162</v>
      </c>
      <c r="F1068" s="19"/>
      <c r="G1068" s="19"/>
      <c r="H1068" s="19"/>
      <c r="I1068" s="19"/>
      <c r="J1068" s="19"/>
      <c r="K1068" s="20"/>
      <c r="L1068" s="20">
        <f>LEN(B1068)</f>
        <v>10</v>
      </c>
      <c r="M1068" s="21" t="str">
        <f>IF(ISNUMBER(SEARCH("-??",B1068)), "MÕÕDIK", VLOOKUP(L1068,Abiinfo!C:D,2,0))</f>
        <v>teenus</v>
      </c>
      <c r="N1068" s="9" t="str">
        <f>IF(A1068="","",IF(COUNTIF($B:$B,TRIM(A1068))=0,"#VANEM puudub",""))</f>
        <v/>
      </c>
      <c r="O1068" s="9">
        <f>IF(ISNUMBER(SEARCH("-",B1068)),1,0)</f>
        <v>0</v>
      </c>
      <c r="P1068" s="9" t="str">
        <f>IF(A1068="",
   B1068,
   INDEX($P:$P,MATCH(A1068,$B:$B,0))&amp; "." &amp; IF(O1068=1,"0","1")&amp; "." &amp; B1068)</f>
        <v>JO.1.JO05.1.JO0501.1.JO050115.1.JO05010703</v>
      </c>
    </row>
    <row r="1069" spans="1:16" x14ac:dyDescent="0.25">
      <c r="A1069" s="19" t="s">
        <v>2636</v>
      </c>
      <c r="B1069" s="19" t="s">
        <v>5185</v>
      </c>
      <c r="C1069" s="19"/>
      <c r="D1069" s="19" t="s">
        <v>5186</v>
      </c>
      <c r="E1069" s="19" t="s">
        <v>162</v>
      </c>
      <c r="F1069" s="19"/>
      <c r="G1069" s="19"/>
      <c r="H1069" s="19" t="s">
        <v>1971</v>
      </c>
      <c r="I1069" s="19" t="s">
        <v>1974</v>
      </c>
      <c r="J1069" s="19" t="s">
        <v>4222</v>
      </c>
      <c r="K1069" s="20"/>
      <c r="L1069" s="20">
        <f>LEN(B1069)</f>
        <v>13</v>
      </c>
      <c r="M1069" s="21" t="str">
        <f>IF(ISNUMBER(SEARCH("-??",B1069)), "MÕÕDIK", VLOOKUP(L1069,Abiinfo!C:D,2,0))</f>
        <v>MÕÕDIK</v>
      </c>
      <c r="N1069" s="9" t="str">
        <f>IF(A1069="","",IF(COUNTIF($B:$B,TRIM(A1069))=0,"#VANEM puudub",""))</f>
        <v/>
      </c>
      <c r="O1069" s="9">
        <f>IF(ISNUMBER(SEARCH("-",B1069)),1,0)</f>
        <v>1</v>
      </c>
      <c r="P1069" s="9" t="str">
        <f>IF(A1069="",
   B1069,
   INDEX($P:$P,MATCH(A1069,$B:$B,0))&amp; "." &amp; IF(O1069=1,"0","1")&amp; "." &amp; B1069)</f>
        <v>JO.1.JO05.1.JO0501.1.JO050115.1.JO05010703.0.JO05010703-04</v>
      </c>
    </row>
    <row r="1070" spans="1:16" ht="27.6" x14ac:dyDescent="0.25">
      <c r="A1070" s="19" t="s">
        <v>6398</v>
      </c>
      <c r="B1070" s="25" t="s">
        <v>3353</v>
      </c>
      <c r="C1070" s="19" t="s">
        <v>3354</v>
      </c>
      <c r="D1070" s="19" t="s">
        <v>4244</v>
      </c>
      <c r="E1070" s="19" t="s">
        <v>201</v>
      </c>
      <c r="F1070" s="19"/>
      <c r="G1070" s="19"/>
      <c r="H1070" s="19"/>
      <c r="I1070" s="19"/>
      <c r="J1070" s="19"/>
      <c r="K1070" s="20"/>
      <c r="L1070" s="20">
        <f>LEN(B1070)</f>
        <v>10</v>
      </c>
      <c r="M1070" s="21" t="str">
        <f>IF(ISNUMBER(SEARCH("-??",B1070)), "MÕÕDIK", VLOOKUP(L1070,Abiinfo!C:D,2,0))</f>
        <v>teenus</v>
      </c>
      <c r="N1070" s="9" t="str">
        <f>IF(A1070="","",IF(COUNTIF($B:$B,TRIM(A1070))=0,"#VANEM puudub",""))</f>
        <v/>
      </c>
      <c r="O1070" s="9">
        <f>IF(ISNUMBER(SEARCH("-",B1070)),1,0)</f>
        <v>0</v>
      </c>
      <c r="P1070" s="9" t="str">
        <f>IF(A1070="",
   B1070,
   INDEX($P:$P,MATCH(A1070,$B:$B,0))&amp; "." &amp; IF(O1070=1,"0","1")&amp; "." &amp; B1070)</f>
        <v>JO.1.JO05.1.JO0501.1.JO050115.1.JO05010705</v>
      </c>
    </row>
    <row r="1071" spans="1:16" x14ac:dyDescent="0.25">
      <c r="A1071" s="19" t="s">
        <v>3353</v>
      </c>
      <c r="B1071" s="19" t="s">
        <v>3464</v>
      </c>
      <c r="C1071" s="19"/>
      <c r="D1071" s="19" t="s">
        <v>3465</v>
      </c>
      <c r="E1071" s="19" t="s">
        <v>201</v>
      </c>
      <c r="F1071" s="19"/>
      <c r="G1071" s="19"/>
      <c r="H1071" s="19" t="s">
        <v>1972</v>
      </c>
      <c r="I1071" s="19" t="s">
        <v>1974</v>
      </c>
      <c r="J1071" s="19" t="s">
        <v>4221</v>
      </c>
      <c r="K1071" s="20"/>
      <c r="L1071" s="20">
        <f>LEN(B1071)</f>
        <v>13</v>
      </c>
      <c r="M1071" s="21" t="str">
        <f>IF(ISNUMBER(SEARCH("-??",B1071)), "MÕÕDIK", VLOOKUP(L1071,Abiinfo!C:D,2,0))</f>
        <v>MÕÕDIK</v>
      </c>
      <c r="N1071" s="9" t="str">
        <f>IF(A1071="","",IF(COUNTIF($B:$B,TRIM(A1071))=0,"#VANEM puudub",""))</f>
        <v/>
      </c>
      <c r="O1071" s="9">
        <f>IF(ISNUMBER(SEARCH("-",B1071)),1,0)</f>
        <v>1</v>
      </c>
      <c r="P1071" s="9" t="str">
        <f>IF(A1071="",
   B1071,
   INDEX($P:$P,MATCH(A1071,$B:$B,0))&amp; "." &amp; IF(O1071=1,"0","1")&amp; "." &amp; B1071)</f>
        <v>JO.1.JO05.1.JO0501.1.JO050115.1.JO05010705.0.JO05010705-01</v>
      </c>
    </row>
    <row r="1072" spans="1:16" ht="27.6" x14ac:dyDescent="0.25">
      <c r="A1072" s="19"/>
      <c r="B1072" s="19" t="s">
        <v>3543</v>
      </c>
      <c r="C1072" s="19" t="s">
        <v>3544</v>
      </c>
      <c r="D1072" s="19" t="s">
        <v>6465</v>
      </c>
      <c r="E1072" s="19" t="s">
        <v>125</v>
      </c>
      <c r="F1072" s="19"/>
      <c r="G1072" s="19"/>
      <c r="H1072" s="19"/>
      <c r="I1072" s="19"/>
      <c r="J1072" s="19"/>
      <c r="K1072" s="20"/>
      <c r="L1072" s="20">
        <f>LEN(B1072)</f>
        <v>2</v>
      </c>
      <c r="M1072" s="21" t="str">
        <f>IF(ISNUMBER(SEARCH("-??",B1072)), "MÕÕDIK", VLOOKUP(L1072,Abiinfo!C:D,2,0))</f>
        <v>Tulemusvaldkond</v>
      </c>
      <c r="N1072" s="9" t="str">
        <f>IF(A1072="","",IF(COUNTIF($B:$B,TRIM(A1072))=0,"#VANEM puudub",""))</f>
        <v/>
      </c>
      <c r="O1072" s="9">
        <f>IF(ISNUMBER(SEARCH("-",B1072)),1,0)</f>
        <v>0</v>
      </c>
      <c r="P1072" s="9" t="str">
        <f>IF(A1072="",
   B1072,
   INDEX($P:$P,MATCH(A1072,$B:$B,0))&amp; "." &amp; IF(O1072=1,"0","1")&amp; "." &amp; B1072)</f>
        <v>KL</v>
      </c>
    </row>
    <row r="1073" spans="1:16" ht="69" x14ac:dyDescent="0.25">
      <c r="A1073" s="19" t="s">
        <v>3543</v>
      </c>
      <c r="B1073" s="19" t="s">
        <v>3546</v>
      </c>
      <c r="C1073" s="19"/>
      <c r="D1073" s="19" t="s">
        <v>4271</v>
      </c>
      <c r="E1073" s="19" t="s">
        <v>571</v>
      </c>
      <c r="F1073" s="19"/>
      <c r="G1073" s="19" t="s">
        <v>4607</v>
      </c>
      <c r="H1073" s="19" t="s">
        <v>1971</v>
      </c>
      <c r="I1073" s="19" t="s">
        <v>1974</v>
      </c>
      <c r="J1073" s="19" t="s">
        <v>3238</v>
      </c>
      <c r="K1073" s="20"/>
      <c r="L1073" s="20">
        <f>LEN(B1073)</f>
        <v>5</v>
      </c>
      <c r="M1073" s="21" t="str">
        <f>IF(ISNUMBER(SEARCH("-??",B1073)), "MÕÕDIK", VLOOKUP(L1073,Abiinfo!C:D,2,0))</f>
        <v>MÕÕDIK</v>
      </c>
      <c r="N1073" s="9" t="str">
        <f>IF(A1073="","",IF(COUNTIF($B:$B,TRIM(A1073))=0,"#VANEM puudub",""))</f>
        <v/>
      </c>
      <c r="O1073" s="9">
        <f>IF(ISNUMBER(SEARCH("-",B1073)),1,0)</f>
        <v>1</v>
      </c>
      <c r="P1073" s="9" t="str">
        <f>IF(A1073="",
   B1073,
   INDEX($P:$P,MATCH(A1073,$B:$B,0))&amp; "." &amp; IF(O1073=1,"0","1")&amp; "." &amp; B1073)</f>
        <v>KL.0.KL-01</v>
      </c>
    </row>
    <row r="1074" spans="1:16" ht="41.4" x14ac:dyDescent="0.25">
      <c r="A1074" s="19" t="s">
        <v>3543</v>
      </c>
      <c r="B1074" s="19" t="s">
        <v>3547</v>
      </c>
      <c r="C1074" s="19"/>
      <c r="D1074" s="19" t="s">
        <v>4272</v>
      </c>
      <c r="E1074" s="19" t="s">
        <v>571</v>
      </c>
      <c r="F1074" s="19"/>
      <c r="G1074" s="19" t="s">
        <v>4273</v>
      </c>
      <c r="H1074" s="19" t="s">
        <v>1973</v>
      </c>
      <c r="I1074" s="19" t="s">
        <v>1975</v>
      </c>
      <c r="J1074" s="19" t="s">
        <v>4274</v>
      </c>
      <c r="K1074" s="20"/>
      <c r="L1074" s="20">
        <f>LEN(B1074)</f>
        <v>5</v>
      </c>
      <c r="M1074" s="21" t="str">
        <f>IF(ISNUMBER(SEARCH("-??",B1074)), "MÕÕDIK", VLOOKUP(L1074,Abiinfo!C:D,2,0))</f>
        <v>MÕÕDIK</v>
      </c>
      <c r="N1074" s="9" t="str">
        <f>IF(A1074="","",IF(COUNTIF($B:$B,TRIM(A1074))=0,"#VANEM puudub",""))</f>
        <v/>
      </c>
      <c r="O1074" s="9">
        <f>IF(ISNUMBER(SEARCH("-",B1074)),1,0)</f>
        <v>1</v>
      </c>
      <c r="P1074" s="9" t="str">
        <f>IF(A1074="",
   B1074,
   INDEX($P:$P,MATCH(A1074,$B:$B,0))&amp; "." &amp; IF(O1074=1,"0","1")&amp; "." &amp; B1074)</f>
        <v>KL.0.KL-02</v>
      </c>
    </row>
    <row r="1075" spans="1:16" x14ac:dyDescent="0.25">
      <c r="A1075" s="19" t="s">
        <v>3543</v>
      </c>
      <c r="B1075" s="19" t="s">
        <v>3545</v>
      </c>
      <c r="C1075" s="19"/>
      <c r="D1075" s="19" t="s">
        <v>4275</v>
      </c>
      <c r="E1075" s="19" t="s">
        <v>571</v>
      </c>
      <c r="F1075" s="19" t="s">
        <v>4276</v>
      </c>
      <c r="G1075" s="19" t="s">
        <v>4277</v>
      </c>
      <c r="H1075" s="19" t="s">
        <v>1971</v>
      </c>
      <c r="I1075" s="19" t="s">
        <v>1974</v>
      </c>
      <c r="J1075" s="19" t="s">
        <v>3238</v>
      </c>
      <c r="K1075" s="20"/>
      <c r="L1075" s="20">
        <f>LEN(B1075)</f>
        <v>5</v>
      </c>
      <c r="M1075" s="21" t="str">
        <f>IF(ISNUMBER(SEARCH("-??",B1075)), "MÕÕDIK", VLOOKUP(L1075,Abiinfo!C:D,2,0))</f>
        <v>MÕÕDIK</v>
      </c>
      <c r="N1075" s="9" t="str">
        <f>IF(A1075="","",IF(COUNTIF($B:$B,TRIM(A1075))=0,"#VANEM puudub",""))</f>
        <v/>
      </c>
      <c r="O1075" s="9">
        <f>IF(ISNUMBER(SEARCH("-",B1075)),1,0)</f>
        <v>1</v>
      </c>
      <c r="P1075" s="9" t="str">
        <f>IF(A1075="",
   B1075,
   INDEX($P:$P,MATCH(A1075,$B:$B,0))&amp; "." &amp; IF(O1075=1,"0","1")&amp; "." &amp; B1075)</f>
        <v>KL.0.KL-03</v>
      </c>
    </row>
    <row r="1076" spans="1:16" x14ac:dyDescent="0.25">
      <c r="A1076" s="19" t="s">
        <v>3543</v>
      </c>
      <c r="B1076" s="19" t="s">
        <v>4278</v>
      </c>
      <c r="C1076" s="19"/>
      <c r="D1076" s="19" t="s">
        <v>4523</v>
      </c>
      <c r="E1076" s="19" t="s">
        <v>571</v>
      </c>
      <c r="F1076" s="19"/>
      <c r="G1076" s="19" t="s">
        <v>4279</v>
      </c>
      <c r="H1076" s="19" t="s">
        <v>1973</v>
      </c>
      <c r="I1076" s="19"/>
      <c r="J1076" s="19" t="s">
        <v>4288</v>
      </c>
      <c r="K1076" s="20"/>
      <c r="L1076" s="20">
        <f>LEN(B1076)</f>
        <v>5</v>
      </c>
      <c r="M1076" s="21" t="str">
        <f>IF(ISNUMBER(SEARCH("-??",B1076)), "MÕÕDIK", VLOOKUP(L1076,Abiinfo!C:D,2,0))</f>
        <v>MÕÕDIK</v>
      </c>
      <c r="N1076" s="9" t="str">
        <f>IF(A1076="","",IF(COUNTIF($B:$B,TRIM(A1076))=0,"#VANEM puudub",""))</f>
        <v/>
      </c>
      <c r="O1076" s="9">
        <f>IF(ISNUMBER(SEARCH("-",B1076)),1,0)</f>
        <v>1</v>
      </c>
      <c r="P1076" s="9" t="str">
        <f>IF(A1076="",
   B1076,
   INDEX($P:$P,MATCH(A1076,$B:$B,0))&amp; "." &amp; IF(O1076=1,"0","1")&amp; "." &amp; B1076)</f>
        <v>KL.0.KL-04</v>
      </c>
    </row>
    <row r="1077" spans="1:16" x14ac:dyDescent="0.25">
      <c r="A1077" s="19" t="s">
        <v>3543</v>
      </c>
      <c r="B1077" s="19" t="s">
        <v>4280</v>
      </c>
      <c r="C1077" s="19"/>
      <c r="D1077" s="19" t="s">
        <v>4281</v>
      </c>
      <c r="E1077" s="19" t="s">
        <v>125</v>
      </c>
      <c r="F1077" s="19"/>
      <c r="G1077" s="19"/>
      <c r="H1077" s="19" t="s">
        <v>1973</v>
      </c>
      <c r="I1077" s="19" t="s">
        <v>1975</v>
      </c>
      <c r="J1077" s="19" t="s">
        <v>4274</v>
      </c>
      <c r="K1077" s="20"/>
      <c r="L1077" s="20">
        <f>LEN(B1077)</f>
        <v>5</v>
      </c>
      <c r="M1077" s="21" t="str">
        <f>IF(ISNUMBER(SEARCH("-??",B1077)), "MÕÕDIK", VLOOKUP(L1077,Abiinfo!C:D,2,0))</f>
        <v>MÕÕDIK</v>
      </c>
      <c r="N1077" s="9" t="str">
        <f>IF(A1077="","",IF(COUNTIF($B:$B,TRIM(A1077))=0,"#VANEM puudub",""))</f>
        <v/>
      </c>
      <c r="O1077" s="9">
        <f>IF(ISNUMBER(SEARCH("-",B1077)),1,0)</f>
        <v>1</v>
      </c>
      <c r="P1077" s="9" t="str">
        <f>IF(A1077="",
   B1077,
   INDEX($P:$P,MATCH(A1077,$B:$B,0))&amp; "." &amp; IF(O1077=1,"0","1")&amp; "." &amp; B1077)</f>
        <v>KL.0.KL-06</v>
      </c>
    </row>
    <row r="1078" spans="1:16" x14ac:dyDescent="0.25">
      <c r="A1078" s="19" t="s">
        <v>3543</v>
      </c>
      <c r="B1078" s="19" t="s">
        <v>6600</v>
      </c>
      <c r="C1078" s="19"/>
      <c r="D1078" s="19" t="s">
        <v>6601</v>
      </c>
      <c r="E1078" s="19" t="s">
        <v>571</v>
      </c>
      <c r="F1078" s="19"/>
      <c r="G1078" s="19"/>
      <c r="H1078" s="19" t="s">
        <v>1973</v>
      </c>
      <c r="I1078" s="19" t="s">
        <v>1975</v>
      </c>
      <c r="J1078" s="19" t="s">
        <v>3238</v>
      </c>
      <c r="K1078" s="20"/>
      <c r="L1078" s="20">
        <f>LEN(B1078)</f>
        <v>5</v>
      </c>
      <c r="M1078" s="21" t="str">
        <f>IF(ISNUMBER(SEARCH("-??",B1078)), "MÕÕDIK", VLOOKUP(L1078,Abiinfo!C:D,2,0))</f>
        <v>MÕÕDIK</v>
      </c>
      <c r="N1078" s="9" t="str">
        <f>IF(A1078="","",IF(COUNTIF($B:$B,TRIM(A1078))=0,"#VANEM puudub",""))</f>
        <v/>
      </c>
      <c r="O1078" s="9">
        <f>IF(ISNUMBER(SEARCH("-",B1078)),1,0)</f>
        <v>1</v>
      </c>
      <c r="P1078" s="9" t="str">
        <f>IF(A1078="",
   B1078,
   INDEX($P:$P,MATCH(A1078,$B:$B,0))&amp; "." &amp; IF(O1078=1,"0","1")&amp; "." &amp; B1078)</f>
        <v>KL.0.KL-07</v>
      </c>
    </row>
    <row r="1079" spans="1:16" ht="27.6" x14ac:dyDescent="0.25">
      <c r="A1079" s="19" t="s">
        <v>3543</v>
      </c>
      <c r="B1079" s="19" t="s">
        <v>3596</v>
      </c>
      <c r="C1079" s="19" t="s">
        <v>3597</v>
      </c>
      <c r="D1079" s="19" t="s">
        <v>5326</v>
      </c>
      <c r="E1079" s="19" t="s">
        <v>571</v>
      </c>
      <c r="F1079" s="19"/>
      <c r="G1079" s="19"/>
      <c r="H1079" s="19"/>
      <c r="I1079" s="19"/>
      <c r="J1079" s="19"/>
      <c r="K1079" s="20"/>
      <c r="L1079" s="20">
        <f>LEN(B1079)</f>
        <v>4</v>
      </c>
      <c r="M1079" s="21" t="str">
        <f>IF(ISNUMBER(SEARCH("-??",B1079)), "MÕÕDIK", VLOOKUP(L1079,Abiinfo!C:D,2,0))</f>
        <v>programm</v>
      </c>
      <c r="N1079" s="9" t="str">
        <f>IF(A1079="","",IF(COUNTIF($B:$B,TRIM(A1079))=0,"#VANEM puudub",""))</f>
        <v/>
      </c>
      <c r="O1079" s="9">
        <f>IF(ISNUMBER(SEARCH("-",B1079)),1,0)</f>
        <v>0</v>
      </c>
      <c r="P1079" s="9" t="str">
        <f>IF(A1079="",
   B1079,
   INDEX($P:$P,MATCH(A1079,$B:$B,0))&amp; "." &amp; IF(O1079=1,"0","1")&amp; "." &amp; B1079)</f>
        <v>KL.1.KLEK</v>
      </c>
    </row>
    <row r="1080" spans="1:16" x14ac:dyDescent="0.25">
      <c r="A1080" s="19" t="s">
        <v>3596</v>
      </c>
      <c r="B1080" s="19" t="s">
        <v>5370</v>
      </c>
      <c r="C1080" s="19"/>
      <c r="D1080" s="19" t="s">
        <v>5371</v>
      </c>
      <c r="E1080" s="19" t="s">
        <v>571</v>
      </c>
      <c r="F1080" s="19" t="s">
        <v>576</v>
      </c>
      <c r="G1080" s="19"/>
      <c r="H1080" s="19" t="s">
        <v>1971</v>
      </c>
      <c r="I1080" s="19"/>
      <c r="J1080" s="19" t="s">
        <v>3238</v>
      </c>
      <c r="K1080" s="20"/>
      <c r="L1080" s="20">
        <f>LEN(B1080)</f>
        <v>7</v>
      </c>
      <c r="M1080" s="21" t="str">
        <f>IF(ISNUMBER(SEARCH("-??",B1080)), "MÕÕDIK", VLOOKUP(L1080,Abiinfo!C:D,2,0))</f>
        <v>MÕÕDIK</v>
      </c>
      <c r="N1080" s="9" t="str">
        <f>IF(A1080="","",IF(COUNTIF($B:$B,TRIM(A1080))=0,"#VANEM puudub",""))</f>
        <v/>
      </c>
      <c r="O1080" s="9">
        <f>IF(ISNUMBER(SEARCH("-",B1080)),1,0)</f>
        <v>1</v>
      </c>
      <c r="P1080" s="9" t="str">
        <f>IF(A1080="",
   B1080,
   INDEX($P:$P,MATCH(A1080,$B:$B,0))&amp; "." &amp; IF(O1080=1,"0","1")&amp; "." &amp; B1080)</f>
        <v>KL.1.KLEK.0.KLEK-04</v>
      </c>
    </row>
    <row r="1081" spans="1:16" x14ac:dyDescent="0.25">
      <c r="A1081" s="19" t="s">
        <v>3596</v>
      </c>
      <c r="B1081" s="19" t="s">
        <v>6466</v>
      </c>
      <c r="C1081" s="19"/>
      <c r="D1081" s="19" t="s">
        <v>6467</v>
      </c>
      <c r="E1081" s="19" t="s">
        <v>571</v>
      </c>
      <c r="F1081" s="19"/>
      <c r="G1081" s="19"/>
      <c r="H1081" s="19" t="s">
        <v>1971</v>
      </c>
      <c r="I1081" s="19" t="s">
        <v>1974</v>
      </c>
      <c r="J1081" s="19"/>
      <c r="K1081" s="20"/>
      <c r="L1081" s="20">
        <f>LEN(B1081)</f>
        <v>7</v>
      </c>
      <c r="M1081" s="21" t="str">
        <f>IF(ISNUMBER(SEARCH("-??",B1081)), "MÕÕDIK", VLOOKUP(L1081,Abiinfo!C:D,2,0))</f>
        <v>MÕÕDIK</v>
      </c>
      <c r="N1081" s="9" t="str">
        <f>IF(A1081="","",IF(COUNTIF($B:$B,TRIM(A1081))=0,"#VANEM puudub",""))</f>
        <v/>
      </c>
      <c r="O1081" s="9">
        <f>IF(ISNUMBER(SEARCH("-",B1081)),1,0)</f>
        <v>1</v>
      </c>
      <c r="P1081" s="9" t="str">
        <f>IF(A1081="",
   B1081,
   INDEX($P:$P,MATCH(A1081,$B:$B,0))&amp; "." &amp; IF(O1081=1,"0","1")&amp; "." &amp; B1081)</f>
        <v>KL.1.KLEK.0.KLEK-05</v>
      </c>
    </row>
    <row r="1082" spans="1:16" ht="165.6" x14ac:dyDescent="0.25">
      <c r="A1082" s="19" t="s">
        <v>3596</v>
      </c>
      <c r="B1082" s="19" t="s">
        <v>6468</v>
      </c>
      <c r="C1082" s="19"/>
      <c r="D1082" s="19" t="s">
        <v>6469</v>
      </c>
      <c r="E1082" s="19" t="s">
        <v>571</v>
      </c>
      <c r="F1082" s="19"/>
      <c r="G1082" s="19" t="s">
        <v>6470</v>
      </c>
      <c r="H1082" s="19" t="s">
        <v>6471</v>
      </c>
      <c r="I1082" s="19" t="s">
        <v>1974</v>
      </c>
      <c r="J1082" s="19" t="s">
        <v>12</v>
      </c>
      <c r="K1082" s="20"/>
      <c r="L1082" s="20">
        <f>LEN(B1082)</f>
        <v>7</v>
      </c>
      <c r="M1082" s="21" t="str">
        <f>IF(ISNUMBER(SEARCH("-??",B1082)), "MÕÕDIK", VLOOKUP(L1082,Abiinfo!C:D,2,0))</f>
        <v>MÕÕDIK</v>
      </c>
      <c r="N1082" s="9" t="str">
        <f>IF(A1082="","",IF(COUNTIF($B:$B,TRIM(A1082))=0,"#VANEM puudub",""))</f>
        <v/>
      </c>
      <c r="O1082" s="9">
        <f>IF(ISNUMBER(SEARCH("-",B1082)),1,0)</f>
        <v>1</v>
      </c>
      <c r="P1082" s="9" t="str">
        <f>IF(A1082="",
   B1082,
   INDEX($P:$P,MATCH(A1082,$B:$B,0))&amp; "." &amp; IF(O1082=1,"0","1")&amp; "." &amp; B1082)</f>
        <v>KL.1.KLEK.0.KLEK-06</v>
      </c>
    </row>
    <row r="1083" spans="1:16" ht="27.6" x14ac:dyDescent="0.25">
      <c r="A1083" s="19" t="s">
        <v>3596</v>
      </c>
      <c r="B1083" s="19" t="s">
        <v>3598</v>
      </c>
      <c r="C1083" s="19" t="s">
        <v>611</v>
      </c>
      <c r="D1083" s="19" t="s">
        <v>612</v>
      </c>
      <c r="E1083" s="19" t="s">
        <v>571</v>
      </c>
      <c r="F1083" s="19"/>
      <c r="G1083" s="19"/>
      <c r="H1083" s="19"/>
      <c r="I1083" s="19"/>
      <c r="J1083" s="19"/>
      <c r="K1083" s="20"/>
      <c r="L1083" s="20">
        <f>LEN(B1083)</f>
        <v>6</v>
      </c>
      <c r="M1083" s="21" t="str">
        <f>IF(ISNUMBER(SEARCH("-??",B1083)), "MÕÕDIK", VLOOKUP(L1083,Abiinfo!C:D,2,0))</f>
        <v>meede</v>
      </c>
      <c r="N1083" s="9" t="str">
        <f>IF(A1083="","",IF(COUNTIF($B:$B,TRIM(A1083))=0,"#VANEM puudub",""))</f>
        <v/>
      </c>
      <c r="O1083" s="9">
        <f>IF(ISNUMBER(SEARCH("-",B1083)),1,0)</f>
        <v>0</v>
      </c>
      <c r="P1083" s="9" t="str">
        <f>IF(A1083="",
   B1083,
   INDEX($P:$P,MATCH(A1083,$B:$B,0))&amp; "." &amp; IF(O1083=1,"0","1")&amp; "." &amp; B1083)</f>
        <v>KL.1.KLEK.1.KLEK01</v>
      </c>
    </row>
    <row r="1084" spans="1:16" ht="55.2" x14ac:dyDescent="0.25">
      <c r="A1084" s="19" t="s">
        <v>3598</v>
      </c>
      <c r="B1084" s="19" t="s">
        <v>3599</v>
      </c>
      <c r="C1084" s="19" t="s">
        <v>5976</v>
      </c>
      <c r="D1084" s="19" t="s">
        <v>6472</v>
      </c>
      <c r="E1084" s="19" t="s">
        <v>571</v>
      </c>
      <c r="F1084" s="19" t="s">
        <v>1734</v>
      </c>
      <c r="G1084" s="19"/>
      <c r="H1084" s="19"/>
      <c r="I1084" s="19"/>
      <c r="J1084" s="19"/>
      <c r="K1084" s="20"/>
      <c r="L1084" s="20">
        <f>LEN(B1084)</f>
        <v>8</v>
      </c>
      <c r="M1084" s="21" t="str">
        <f>IF(ISNUMBER(SEARCH("-??",B1084)), "MÕÕDIK", VLOOKUP(L1084,Abiinfo!C:D,2,0))</f>
        <v>programmi tegevus</v>
      </c>
      <c r="N1084" s="9" t="str">
        <f>IF(A1084="","",IF(COUNTIF($B:$B,TRIM(A1084))=0,"#VANEM puudub",""))</f>
        <v/>
      </c>
      <c r="O1084" s="9">
        <f>IF(ISNUMBER(SEARCH("-",B1084)),1,0)</f>
        <v>0</v>
      </c>
      <c r="P1084" s="9" t="str">
        <f>IF(A1084="",
   B1084,
   INDEX($P:$P,MATCH(A1084,$B:$B,0))&amp; "." &amp; IF(O1084=1,"0","1")&amp; "." &amp; B1084)</f>
        <v>KL.1.KLEK.1.KLEK01.1.KLEK0101</v>
      </c>
    </row>
    <row r="1085" spans="1:16" ht="27.6" x14ac:dyDescent="0.25">
      <c r="A1085" s="19" t="s">
        <v>3599</v>
      </c>
      <c r="B1085" s="19" t="s">
        <v>3600</v>
      </c>
      <c r="C1085" s="19"/>
      <c r="D1085" s="19" t="s">
        <v>4321</v>
      </c>
      <c r="E1085" s="19" t="s">
        <v>577</v>
      </c>
      <c r="F1085" s="19"/>
      <c r="G1085" s="19"/>
      <c r="H1085" s="19" t="s">
        <v>1971</v>
      </c>
      <c r="I1085" s="19" t="s">
        <v>1974</v>
      </c>
      <c r="J1085" s="19" t="s">
        <v>4285</v>
      </c>
      <c r="K1085" s="20"/>
      <c r="L1085" s="20">
        <f>LEN(B1085)</f>
        <v>11</v>
      </c>
      <c r="M1085" s="21" t="str">
        <f>IF(ISNUMBER(SEARCH("-??",B1085)), "MÕÕDIK", VLOOKUP(L1085,Abiinfo!C:D,2,0))</f>
        <v>MÕÕDIK</v>
      </c>
      <c r="N1085" s="9" t="str">
        <f>IF(A1085="","",IF(COUNTIF($B:$B,TRIM(A1085))=0,"#VANEM puudub",""))</f>
        <v/>
      </c>
      <c r="O1085" s="9">
        <f>IF(ISNUMBER(SEARCH("-",B1085)),1,0)</f>
        <v>1</v>
      </c>
      <c r="P1085" s="9" t="str">
        <f>IF(A1085="",
   B1085,
   INDEX($P:$P,MATCH(A1085,$B:$B,0))&amp; "." &amp; IF(O1085=1,"0","1")&amp; "." &amp; B1085)</f>
        <v>KL.1.KLEK.1.KLEK01.1.KLEK0101.0.KLEK0101-02</v>
      </c>
    </row>
    <row r="1086" spans="1:16" ht="27.6" x14ac:dyDescent="0.25">
      <c r="A1086" s="19" t="s">
        <v>3599</v>
      </c>
      <c r="B1086" s="19" t="s">
        <v>3601</v>
      </c>
      <c r="C1086" s="19"/>
      <c r="D1086" s="19" t="s">
        <v>4322</v>
      </c>
      <c r="E1086" s="19" t="s">
        <v>571</v>
      </c>
      <c r="F1086" s="19"/>
      <c r="G1086" s="19" t="s">
        <v>4619</v>
      </c>
      <c r="H1086" s="19" t="s">
        <v>1972</v>
      </c>
      <c r="I1086" s="19" t="s">
        <v>1974</v>
      </c>
      <c r="J1086" s="19" t="s">
        <v>3238</v>
      </c>
      <c r="K1086" s="20"/>
      <c r="L1086" s="20">
        <f>LEN(B1086)</f>
        <v>11</v>
      </c>
      <c r="M1086" s="21" t="str">
        <f>IF(ISNUMBER(SEARCH("-??",B1086)), "MÕÕDIK", VLOOKUP(L1086,Abiinfo!C:D,2,0))</f>
        <v>MÕÕDIK</v>
      </c>
      <c r="N1086" s="9" t="str">
        <f>IF(A1086="","",IF(COUNTIF($B:$B,TRIM(A1086))=0,"#VANEM puudub",""))</f>
        <v/>
      </c>
      <c r="O1086" s="9">
        <f>IF(ISNUMBER(SEARCH("-",B1086)),1,0)</f>
        <v>1</v>
      </c>
      <c r="P1086" s="9" t="str">
        <f>IF(A1086="",
   B1086,
   INDEX($P:$P,MATCH(A1086,$B:$B,0))&amp; "." &amp; IF(O1086=1,"0","1")&amp; "." &amp; B1086)</f>
        <v>KL.1.KLEK.1.KLEK01.1.KLEK0101.0.KLEK0101-04</v>
      </c>
    </row>
    <row r="1087" spans="1:16" ht="124.2" x14ac:dyDescent="0.25">
      <c r="A1087" s="19" t="s">
        <v>3599</v>
      </c>
      <c r="B1087" s="19" t="s">
        <v>6473</v>
      </c>
      <c r="C1087" s="19"/>
      <c r="D1087" s="19" t="s">
        <v>6474</v>
      </c>
      <c r="E1087" s="19" t="s">
        <v>571</v>
      </c>
      <c r="F1087" s="19"/>
      <c r="G1087" s="19" t="s">
        <v>6475</v>
      </c>
      <c r="H1087" s="19" t="s">
        <v>1973</v>
      </c>
      <c r="I1087" s="19" t="s">
        <v>1974</v>
      </c>
      <c r="J1087" s="19" t="s">
        <v>4288</v>
      </c>
      <c r="K1087" s="20"/>
      <c r="L1087" s="20">
        <f>LEN(B1087)</f>
        <v>11</v>
      </c>
      <c r="M1087" s="21" t="str">
        <f>IF(ISNUMBER(SEARCH("-??",B1087)), "MÕÕDIK", VLOOKUP(L1087,Abiinfo!C:D,2,0))</f>
        <v>MÕÕDIK</v>
      </c>
      <c r="N1087" s="9" t="str">
        <f>IF(A1087="","",IF(COUNTIF($B:$B,TRIM(A1087))=0,"#VANEM puudub",""))</f>
        <v/>
      </c>
      <c r="O1087" s="9">
        <f>IF(ISNUMBER(SEARCH("-",B1087)),1,0)</f>
        <v>1</v>
      </c>
      <c r="P1087" s="9" t="str">
        <f>IF(A1087="",
   B1087,
   INDEX($P:$P,MATCH(A1087,$B:$B,0))&amp; "." &amp; IF(O1087=1,"0","1")&amp; "." &amp; B1087)</f>
        <v>KL.1.KLEK.1.KLEK01.1.KLEK0101.0.KLEK0101-07</v>
      </c>
    </row>
    <row r="1088" spans="1:16" ht="41.4" x14ac:dyDescent="0.25">
      <c r="A1088" s="19" t="s">
        <v>3599</v>
      </c>
      <c r="B1088" s="19" t="s">
        <v>3602</v>
      </c>
      <c r="C1088" s="19" t="s">
        <v>6313</v>
      </c>
      <c r="D1088" s="19" t="s">
        <v>613</v>
      </c>
      <c r="E1088" s="19" t="s">
        <v>571</v>
      </c>
      <c r="F1088" s="19"/>
      <c r="G1088" s="19"/>
      <c r="H1088" s="19"/>
      <c r="I1088" s="19"/>
      <c r="J1088" s="19"/>
      <c r="K1088" s="20"/>
      <c r="L1088" s="20">
        <f>LEN(B1088)</f>
        <v>10</v>
      </c>
      <c r="M1088" s="21" t="str">
        <f>IF(ISNUMBER(SEARCH("-??",B1088)), "MÕÕDIK", VLOOKUP(L1088,Abiinfo!C:D,2,0))</f>
        <v>teenus</v>
      </c>
      <c r="N1088" s="9" t="str">
        <f>IF(A1088="","",IF(COUNTIF($B:$B,TRIM(A1088))=0,"#VANEM puudub",""))</f>
        <v/>
      </c>
      <c r="O1088" s="9">
        <f>IF(ISNUMBER(SEARCH("-",B1088)),1,0)</f>
        <v>0</v>
      </c>
      <c r="P1088" s="9" t="str">
        <f>IF(A1088="",
   B1088,
   INDEX($P:$P,MATCH(A1088,$B:$B,0))&amp; "." &amp; IF(O1088=1,"0","1")&amp; "." &amp; B1088)</f>
        <v>KL.1.KLEK.1.KLEK01.1.KLEK0101.1.KLEK010101</v>
      </c>
    </row>
    <row r="1089" spans="1:16" ht="27.6" x14ac:dyDescent="0.25">
      <c r="A1089" s="19" t="s">
        <v>3602</v>
      </c>
      <c r="B1089" s="19" t="s">
        <v>3603</v>
      </c>
      <c r="C1089" s="19"/>
      <c r="D1089" s="19" t="s">
        <v>4323</v>
      </c>
      <c r="E1089" s="19" t="s">
        <v>571</v>
      </c>
      <c r="F1089" s="19"/>
      <c r="G1089" s="19"/>
      <c r="H1089" s="19" t="s">
        <v>1970</v>
      </c>
      <c r="I1089" s="19"/>
      <c r="J1089" s="19" t="s">
        <v>3238</v>
      </c>
      <c r="K1089" s="20"/>
      <c r="L1089" s="20">
        <f>LEN(B1089)</f>
        <v>13</v>
      </c>
      <c r="M1089" s="21" t="str">
        <f>IF(ISNUMBER(SEARCH("-??",B1089)), "MÕÕDIK", VLOOKUP(L1089,Abiinfo!C:D,2,0))</f>
        <v>MÕÕDIK</v>
      </c>
      <c r="N1089" s="9" t="str">
        <f>IF(A1089="","",IF(COUNTIF($B:$B,TRIM(A1089))=0,"#VANEM puudub",""))</f>
        <v/>
      </c>
      <c r="O1089" s="9">
        <f>IF(ISNUMBER(SEARCH("-",B1089)),1,0)</f>
        <v>1</v>
      </c>
      <c r="P1089" s="9" t="str">
        <f>IF(A1089="",
   B1089,
   INDEX($P:$P,MATCH(A1089,$B:$B,0))&amp; "." &amp; IF(O1089=1,"0","1")&amp; "." &amp; B1089)</f>
        <v>KL.1.KLEK.1.KLEK01.1.KLEK0101.1.KLEK010101.0.KLEK010101-01</v>
      </c>
    </row>
    <row r="1090" spans="1:16" ht="27.6" x14ac:dyDescent="0.25">
      <c r="A1090" s="19" t="s">
        <v>3602</v>
      </c>
      <c r="B1090" s="19" t="s">
        <v>3604</v>
      </c>
      <c r="C1090" s="19"/>
      <c r="D1090" s="19" t="s">
        <v>4324</v>
      </c>
      <c r="E1090" s="19" t="s">
        <v>571</v>
      </c>
      <c r="F1090" s="19"/>
      <c r="G1090" s="19"/>
      <c r="H1090" s="19" t="s">
        <v>1970</v>
      </c>
      <c r="I1090" s="19"/>
      <c r="J1090" s="19" t="s">
        <v>3238</v>
      </c>
      <c r="K1090" s="20"/>
      <c r="L1090" s="20">
        <f>LEN(B1090)</f>
        <v>13</v>
      </c>
      <c r="M1090" s="21" t="str">
        <f>IF(ISNUMBER(SEARCH("-??",B1090)), "MÕÕDIK", VLOOKUP(L1090,Abiinfo!C:D,2,0))</f>
        <v>MÕÕDIK</v>
      </c>
      <c r="N1090" s="9" t="str">
        <f>IF(A1090="","",IF(COUNTIF($B:$B,TRIM(A1090))=0,"#VANEM puudub",""))</f>
        <v/>
      </c>
      <c r="O1090" s="9">
        <f>IF(ISNUMBER(SEARCH("-",B1090)),1,0)</f>
        <v>1</v>
      </c>
      <c r="P1090" s="9" t="str">
        <f>IF(A1090="",
   B1090,
   INDEX($P:$P,MATCH(A1090,$B:$B,0))&amp; "." &amp; IF(O1090=1,"0","1")&amp; "." &amp; B1090)</f>
        <v>KL.1.KLEK.1.KLEK01.1.KLEK0101.1.KLEK010101.0.KLEK010101-02</v>
      </c>
    </row>
    <row r="1091" spans="1:16" ht="27.6" x14ac:dyDescent="0.25">
      <c r="A1091" s="19" t="s">
        <v>3602</v>
      </c>
      <c r="B1091" s="19" t="s">
        <v>3605</v>
      </c>
      <c r="C1091" s="19"/>
      <c r="D1091" s="19" t="s">
        <v>4325</v>
      </c>
      <c r="E1091" s="19" t="s">
        <v>571</v>
      </c>
      <c r="F1091" s="19"/>
      <c r="G1091" s="19" t="s">
        <v>4326</v>
      </c>
      <c r="H1091" s="19" t="s">
        <v>1972</v>
      </c>
      <c r="I1091" s="19" t="s">
        <v>1974</v>
      </c>
      <c r="J1091" s="19" t="s">
        <v>3238</v>
      </c>
      <c r="K1091" s="20"/>
      <c r="L1091" s="20">
        <f>LEN(B1091)</f>
        <v>13</v>
      </c>
      <c r="M1091" s="21" t="str">
        <f>IF(ISNUMBER(SEARCH("-??",B1091)), "MÕÕDIK", VLOOKUP(L1091,Abiinfo!C:D,2,0))</f>
        <v>MÕÕDIK</v>
      </c>
      <c r="N1091" s="9" t="str">
        <f>IF(A1091="","",IF(COUNTIF($B:$B,TRIM(A1091))=0,"#VANEM puudub",""))</f>
        <v/>
      </c>
      <c r="O1091" s="9">
        <f>IF(ISNUMBER(SEARCH("-",B1091)),1,0)</f>
        <v>1</v>
      </c>
      <c r="P1091" s="9" t="str">
        <f>IF(A1091="",
   B1091,
   INDEX($P:$P,MATCH(A1091,$B:$B,0))&amp; "." &amp; IF(O1091=1,"0","1")&amp; "." &amp; B1091)</f>
        <v>KL.1.KLEK.1.KLEK01.1.KLEK0101.1.KLEK010101.0.KLEK010101-03</v>
      </c>
    </row>
    <row r="1092" spans="1:16" x14ac:dyDescent="0.25">
      <c r="A1092" s="19" t="s">
        <v>3599</v>
      </c>
      <c r="B1092" s="19" t="s">
        <v>3606</v>
      </c>
      <c r="C1092" s="19" t="s">
        <v>614</v>
      </c>
      <c r="D1092" s="19" t="s">
        <v>615</v>
      </c>
      <c r="E1092" s="19" t="s">
        <v>571</v>
      </c>
      <c r="F1092" s="19"/>
      <c r="G1092" s="19"/>
      <c r="H1092" s="19"/>
      <c r="I1092" s="19"/>
      <c r="J1092" s="19"/>
      <c r="K1092" s="20"/>
      <c r="L1092" s="20">
        <f>LEN(B1092)</f>
        <v>10</v>
      </c>
      <c r="M1092" s="21" t="str">
        <f>IF(ISNUMBER(SEARCH("-??",B1092)), "MÕÕDIK", VLOOKUP(L1092,Abiinfo!C:D,2,0))</f>
        <v>teenus</v>
      </c>
      <c r="N1092" s="9" t="str">
        <f>IF(A1092="","",IF(COUNTIF($B:$B,TRIM(A1092))=0,"#VANEM puudub",""))</f>
        <v/>
      </c>
      <c r="O1092" s="9">
        <f>IF(ISNUMBER(SEARCH("-",B1092)),1,0)</f>
        <v>0</v>
      </c>
      <c r="P1092" s="9" t="str">
        <f>IF(A1092="",
   B1092,
   INDEX($P:$P,MATCH(A1092,$B:$B,0))&amp; "." &amp; IF(O1092=1,"0","1")&amp; "." &amp; B1092)</f>
        <v>KL.1.KLEK.1.KLEK01.1.KLEK0101.1.KLEK010102</v>
      </c>
    </row>
    <row r="1093" spans="1:16" ht="27.6" x14ac:dyDescent="0.25">
      <c r="A1093" s="19" t="s">
        <v>3606</v>
      </c>
      <c r="B1093" s="19" t="s">
        <v>3607</v>
      </c>
      <c r="C1093" s="19"/>
      <c r="D1093" s="19" t="s">
        <v>4327</v>
      </c>
      <c r="E1093" s="19" t="s">
        <v>571</v>
      </c>
      <c r="F1093" s="19"/>
      <c r="G1093" s="19" t="s">
        <v>4328</v>
      </c>
      <c r="H1093" s="19" t="s">
        <v>1972</v>
      </c>
      <c r="I1093" s="19"/>
      <c r="J1093" s="19" t="s">
        <v>3238</v>
      </c>
      <c r="K1093" s="20"/>
      <c r="L1093" s="20">
        <f>LEN(B1093)</f>
        <v>13</v>
      </c>
      <c r="M1093" s="21" t="str">
        <f>IF(ISNUMBER(SEARCH("-??",B1093)), "MÕÕDIK", VLOOKUP(L1093,Abiinfo!C:D,2,0))</f>
        <v>MÕÕDIK</v>
      </c>
      <c r="N1093" s="9" t="str">
        <f>IF(A1093="","",IF(COUNTIF($B:$B,TRIM(A1093))=0,"#VANEM puudub",""))</f>
        <v/>
      </c>
      <c r="O1093" s="9">
        <f>IF(ISNUMBER(SEARCH("-",B1093)),1,0)</f>
        <v>1</v>
      </c>
      <c r="P1093" s="9" t="str">
        <f>IF(A1093="",
   B1093,
   INDEX($P:$P,MATCH(A1093,$B:$B,0))&amp; "." &amp; IF(O1093=1,"0","1")&amp; "." &amp; B1093)</f>
        <v>KL.1.KLEK.1.KLEK01.1.KLEK0101.1.KLEK010102.0.KLEK010102-01</v>
      </c>
    </row>
    <row r="1094" spans="1:16" ht="27.6" x14ac:dyDescent="0.25">
      <c r="A1094" s="19" t="s">
        <v>3599</v>
      </c>
      <c r="B1094" s="19" t="s">
        <v>3608</v>
      </c>
      <c r="C1094" s="19" t="s">
        <v>1743</v>
      </c>
      <c r="D1094" s="19" t="s">
        <v>616</v>
      </c>
      <c r="E1094" s="19" t="s">
        <v>576</v>
      </c>
      <c r="F1094" s="19"/>
      <c r="G1094" s="19"/>
      <c r="H1094" s="19"/>
      <c r="I1094" s="19"/>
      <c r="J1094" s="19"/>
      <c r="K1094" s="20"/>
      <c r="L1094" s="20">
        <f>LEN(B1094)</f>
        <v>10</v>
      </c>
      <c r="M1094" s="21" t="str">
        <f>IF(ISNUMBER(SEARCH("-??",B1094)), "MÕÕDIK", VLOOKUP(L1094,Abiinfo!C:D,2,0))</f>
        <v>teenus</v>
      </c>
      <c r="N1094" s="9" t="str">
        <f>IF(A1094="","",IF(COUNTIF($B:$B,TRIM(A1094))=0,"#VANEM puudub",""))</f>
        <v/>
      </c>
      <c r="O1094" s="9">
        <f>IF(ISNUMBER(SEARCH("-",B1094)),1,0)</f>
        <v>0</v>
      </c>
      <c r="P1094" s="9" t="str">
        <f>IF(A1094="",
   B1094,
   INDEX($P:$P,MATCH(A1094,$B:$B,0))&amp; "." &amp; IF(O1094=1,"0","1")&amp; "." &amp; B1094)</f>
        <v>KL.1.KLEK.1.KLEK01.1.KLEK0101.1.KLEK010103</v>
      </c>
    </row>
    <row r="1095" spans="1:16" x14ac:dyDescent="0.25">
      <c r="A1095" s="19" t="s">
        <v>3608</v>
      </c>
      <c r="B1095" s="19" t="s">
        <v>3609</v>
      </c>
      <c r="C1095" s="19"/>
      <c r="D1095" s="19" t="s">
        <v>4329</v>
      </c>
      <c r="E1095" s="19" t="s">
        <v>576</v>
      </c>
      <c r="F1095" s="19"/>
      <c r="G1095" s="19"/>
      <c r="H1095" s="19" t="s">
        <v>1972</v>
      </c>
      <c r="I1095" s="19"/>
      <c r="J1095" s="19" t="s">
        <v>4614</v>
      </c>
      <c r="K1095" s="20"/>
      <c r="L1095" s="20">
        <f>LEN(B1095)</f>
        <v>13</v>
      </c>
      <c r="M1095" s="21" t="str">
        <f>IF(ISNUMBER(SEARCH("-??",B1095)), "MÕÕDIK", VLOOKUP(L1095,Abiinfo!C:D,2,0))</f>
        <v>MÕÕDIK</v>
      </c>
      <c r="N1095" s="9" t="str">
        <f>IF(A1095="","",IF(COUNTIF($B:$B,TRIM(A1095))=0,"#VANEM puudub",""))</f>
        <v/>
      </c>
      <c r="O1095" s="9">
        <f>IF(ISNUMBER(SEARCH("-",B1095)),1,0)</f>
        <v>1</v>
      </c>
      <c r="P1095" s="9" t="str">
        <f>IF(A1095="",
   B1095,
   INDEX($P:$P,MATCH(A1095,$B:$B,0))&amp; "." &amp; IF(O1095=1,"0","1")&amp; "." &amp; B1095)</f>
        <v>KL.1.KLEK.1.KLEK01.1.KLEK0101.1.KLEK010103.0.KLEK010103-01</v>
      </c>
    </row>
    <row r="1096" spans="1:16" ht="27.6" x14ac:dyDescent="0.25">
      <c r="A1096" s="19" t="s">
        <v>3599</v>
      </c>
      <c r="B1096" s="19" t="s">
        <v>3610</v>
      </c>
      <c r="C1096" s="19" t="s">
        <v>1744</v>
      </c>
      <c r="D1096" s="19" t="s">
        <v>582</v>
      </c>
      <c r="E1096" s="19" t="s">
        <v>576</v>
      </c>
      <c r="F1096" s="19"/>
      <c r="G1096" s="19"/>
      <c r="H1096" s="19"/>
      <c r="I1096" s="19"/>
      <c r="J1096" s="19"/>
      <c r="K1096" s="20"/>
      <c r="L1096" s="20">
        <f>LEN(B1096)</f>
        <v>10</v>
      </c>
      <c r="M1096" s="21" t="str">
        <f>IF(ISNUMBER(SEARCH("-??",B1096)), "MÕÕDIK", VLOOKUP(L1096,Abiinfo!C:D,2,0))</f>
        <v>teenus</v>
      </c>
      <c r="N1096" s="9" t="str">
        <f>IF(A1096="","",IF(COUNTIF($B:$B,TRIM(A1096))=0,"#VANEM puudub",""))</f>
        <v/>
      </c>
      <c r="O1096" s="9">
        <f>IF(ISNUMBER(SEARCH("-",B1096)),1,0)</f>
        <v>0</v>
      </c>
      <c r="P1096" s="9" t="str">
        <f>IF(A1096="",
   B1096,
   INDEX($P:$P,MATCH(A1096,$B:$B,0))&amp; "." &amp; IF(O1096=1,"0","1")&amp; "." &amp; B1096)</f>
        <v>KL.1.KLEK.1.KLEK01.1.KLEK0101.1.KLEK010104</v>
      </c>
    </row>
    <row r="1097" spans="1:16" x14ac:dyDescent="0.25">
      <c r="A1097" s="19" t="s">
        <v>3610</v>
      </c>
      <c r="B1097" s="19" t="s">
        <v>3611</v>
      </c>
      <c r="C1097" s="19"/>
      <c r="D1097" s="19" t="s">
        <v>3304</v>
      </c>
      <c r="E1097" s="19" t="s">
        <v>576</v>
      </c>
      <c r="F1097" s="19"/>
      <c r="G1097" s="19"/>
      <c r="H1097" s="19" t="s">
        <v>1972</v>
      </c>
      <c r="I1097" s="19"/>
      <c r="J1097" s="19"/>
      <c r="K1097" s="20"/>
      <c r="L1097" s="20">
        <f>LEN(B1097)</f>
        <v>13</v>
      </c>
      <c r="M1097" s="21" t="str">
        <f>IF(ISNUMBER(SEARCH("-??",B1097)), "MÕÕDIK", VLOOKUP(L1097,Abiinfo!C:D,2,0))</f>
        <v>MÕÕDIK</v>
      </c>
      <c r="N1097" s="9" t="str">
        <f>IF(A1097="","",IF(COUNTIF($B:$B,TRIM(A1097))=0,"#VANEM puudub",""))</f>
        <v/>
      </c>
      <c r="O1097" s="9">
        <f>IF(ISNUMBER(SEARCH("-",B1097)),1,0)</f>
        <v>1</v>
      </c>
      <c r="P1097" s="9" t="str">
        <f>IF(A1097="",
   B1097,
   INDEX($P:$P,MATCH(A1097,$B:$B,0))&amp; "." &amp; IF(O1097=1,"0","1")&amp; "." &amp; B1097)</f>
        <v>KL.1.KLEK.1.KLEK01.1.KLEK0101.1.KLEK010104.0.KLEK010104-01</v>
      </c>
    </row>
    <row r="1098" spans="1:16" ht="27.6" x14ac:dyDescent="0.25">
      <c r="A1098" s="19" t="s">
        <v>3599</v>
      </c>
      <c r="B1098" s="19" t="s">
        <v>4865</v>
      </c>
      <c r="C1098" s="19" t="s">
        <v>4866</v>
      </c>
      <c r="D1098" s="19" t="s">
        <v>6476</v>
      </c>
      <c r="E1098" s="19" t="s">
        <v>577</v>
      </c>
      <c r="F1098" s="19"/>
      <c r="G1098" s="19"/>
      <c r="H1098" s="19"/>
      <c r="I1098" s="19"/>
      <c r="J1098" s="19"/>
      <c r="K1098" s="20"/>
      <c r="L1098" s="20">
        <f>LEN(B1098)</f>
        <v>10</v>
      </c>
      <c r="M1098" s="21" t="str">
        <f>IF(ISNUMBER(SEARCH("-??",B1098)), "MÕÕDIK", VLOOKUP(L1098,Abiinfo!C:D,2,0))</f>
        <v>teenus</v>
      </c>
      <c r="N1098" s="9" t="str">
        <f>IF(A1098="","",IF(COUNTIF($B:$B,TRIM(A1098))=0,"#VANEM puudub",""))</f>
        <v/>
      </c>
      <c r="O1098" s="9">
        <f>IF(ISNUMBER(SEARCH("-",B1098)),1,0)</f>
        <v>0</v>
      </c>
      <c r="P1098" s="9" t="str">
        <f>IF(A1098="",
   B1098,
   INDEX($P:$P,MATCH(A1098,$B:$B,0))&amp; "." &amp; IF(O1098=1,"0","1")&amp; "." &amp; B1098)</f>
        <v>KL.1.KLEK.1.KLEK01.1.KLEK0101.1.KLEK010120</v>
      </c>
    </row>
    <row r="1099" spans="1:16" ht="41.4" x14ac:dyDescent="0.25">
      <c r="A1099" s="19" t="s">
        <v>4865</v>
      </c>
      <c r="B1099" s="19" t="s">
        <v>5372</v>
      </c>
      <c r="C1099" s="19"/>
      <c r="D1099" s="19" t="s">
        <v>5373</v>
      </c>
      <c r="E1099" s="19" t="s">
        <v>577</v>
      </c>
      <c r="F1099" s="19"/>
      <c r="G1099" s="19"/>
      <c r="H1099" s="19" t="s">
        <v>1971</v>
      </c>
      <c r="I1099" s="19" t="s">
        <v>1974</v>
      </c>
      <c r="J1099" s="19" t="s">
        <v>4285</v>
      </c>
      <c r="K1099" s="20"/>
      <c r="L1099" s="20">
        <f>LEN(B1099)</f>
        <v>13</v>
      </c>
      <c r="M1099" s="21" t="str">
        <f>IF(ISNUMBER(SEARCH("-??",B1099)), "MÕÕDIK", VLOOKUP(L1099,Abiinfo!C:D,2,0))</f>
        <v>MÕÕDIK</v>
      </c>
      <c r="N1099" s="9" t="str">
        <f>IF(A1099="","",IF(COUNTIF($B:$B,TRIM(A1099))=0,"#VANEM puudub",""))</f>
        <v/>
      </c>
      <c r="O1099" s="9">
        <f>IF(ISNUMBER(SEARCH("-",B1099)),1,0)</f>
        <v>1</v>
      </c>
      <c r="P1099" s="9" t="str">
        <f>IF(A1099="",
   B1099,
   INDEX($P:$P,MATCH(A1099,$B:$B,0))&amp; "." &amp; IF(O1099=1,"0","1")&amp; "." &amp; B1099)</f>
        <v>KL.1.KLEK.1.KLEK01.1.KLEK0101.1.KLEK010120.0.KLEK010120-01</v>
      </c>
    </row>
    <row r="1100" spans="1:16" x14ac:dyDescent="0.25">
      <c r="A1100" s="19" t="s">
        <v>4865</v>
      </c>
      <c r="B1100" s="19" t="s">
        <v>5374</v>
      </c>
      <c r="C1100" s="19"/>
      <c r="D1100" s="19" t="s">
        <v>5375</v>
      </c>
      <c r="E1100" s="19" t="s">
        <v>577</v>
      </c>
      <c r="F1100" s="19"/>
      <c r="G1100" s="19"/>
      <c r="H1100" s="19" t="s">
        <v>1971</v>
      </c>
      <c r="I1100" s="19" t="s">
        <v>1974</v>
      </c>
      <c r="J1100" s="19" t="s">
        <v>4285</v>
      </c>
      <c r="K1100" s="20"/>
      <c r="L1100" s="20">
        <f>LEN(B1100)</f>
        <v>13</v>
      </c>
      <c r="M1100" s="21" t="str">
        <f>IF(ISNUMBER(SEARCH("-??",B1100)), "MÕÕDIK", VLOOKUP(L1100,Abiinfo!C:D,2,0))</f>
        <v>MÕÕDIK</v>
      </c>
      <c r="N1100" s="9" t="str">
        <f>IF(A1100="","",IF(COUNTIF($B:$B,TRIM(A1100))=0,"#VANEM puudub",""))</f>
        <v/>
      </c>
      <c r="O1100" s="9">
        <f>IF(ISNUMBER(SEARCH("-",B1100)),1,0)</f>
        <v>1</v>
      </c>
      <c r="P1100" s="9" t="str">
        <f>IF(A1100="",
   B1100,
   INDEX($P:$P,MATCH(A1100,$B:$B,0))&amp; "." &amp; IF(O1100=1,"0","1")&amp; "." &amp; B1100)</f>
        <v>KL.1.KLEK.1.KLEK01.1.KLEK0101.1.KLEK010120.0.KLEK010120-02</v>
      </c>
    </row>
    <row r="1101" spans="1:16" ht="27.6" x14ac:dyDescent="0.25">
      <c r="A1101" s="19" t="s">
        <v>4865</v>
      </c>
      <c r="B1101" s="19" t="s">
        <v>5376</v>
      </c>
      <c r="C1101" s="19"/>
      <c r="D1101" s="19" t="s">
        <v>5377</v>
      </c>
      <c r="E1101" s="19" t="s">
        <v>577</v>
      </c>
      <c r="F1101" s="19"/>
      <c r="G1101" s="19"/>
      <c r="H1101" s="19" t="s">
        <v>1971</v>
      </c>
      <c r="I1101" s="19" t="s">
        <v>1974</v>
      </c>
      <c r="J1101" s="19" t="s">
        <v>4285</v>
      </c>
      <c r="K1101" s="20"/>
      <c r="L1101" s="20">
        <f>LEN(B1101)</f>
        <v>13</v>
      </c>
      <c r="M1101" s="21" t="str">
        <f>IF(ISNUMBER(SEARCH("-??",B1101)), "MÕÕDIK", VLOOKUP(L1101,Abiinfo!C:D,2,0))</f>
        <v>MÕÕDIK</v>
      </c>
      <c r="N1101" s="9" t="str">
        <f>IF(A1101="","",IF(COUNTIF($B:$B,TRIM(A1101))=0,"#VANEM puudub",""))</f>
        <v/>
      </c>
      <c r="O1101" s="9">
        <f>IF(ISNUMBER(SEARCH("-",B1101)),1,0)</f>
        <v>1</v>
      </c>
      <c r="P1101" s="9" t="str">
        <f>IF(A1101="",
   B1101,
   INDEX($P:$P,MATCH(A1101,$B:$B,0))&amp; "." &amp; IF(O1101=1,"0","1")&amp; "." &amp; B1101)</f>
        <v>KL.1.KLEK.1.KLEK01.1.KLEK0101.1.KLEK010120.0.KLEK010120-03</v>
      </c>
    </row>
    <row r="1102" spans="1:16" ht="27.6" x14ac:dyDescent="0.25">
      <c r="A1102" s="19" t="s">
        <v>3599</v>
      </c>
      <c r="B1102" s="19" t="s">
        <v>4867</v>
      </c>
      <c r="C1102" s="19" t="s">
        <v>4868</v>
      </c>
      <c r="D1102" s="19" t="s">
        <v>6477</v>
      </c>
      <c r="E1102" s="19" t="s">
        <v>577</v>
      </c>
      <c r="F1102" s="19"/>
      <c r="G1102" s="19"/>
      <c r="H1102" s="19"/>
      <c r="I1102" s="19"/>
      <c r="J1102" s="19"/>
      <c r="K1102" s="20"/>
      <c r="L1102" s="20">
        <f>LEN(B1102)</f>
        <v>10</v>
      </c>
      <c r="M1102" s="21" t="str">
        <f>IF(ISNUMBER(SEARCH("-??",B1102)), "MÕÕDIK", VLOOKUP(L1102,Abiinfo!C:D,2,0))</f>
        <v>teenus</v>
      </c>
      <c r="N1102" s="9" t="str">
        <f>IF(A1102="","",IF(COUNTIF($B:$B,TRIM(A1102))=0,"#VANEM puudub",""))</f>
        <v/>
      </c>
      <c r="O1102" s="9">
        <f>IF(ISNUMBER(SEARCH("-",B1102)),1,0)</f>
        <v>0</v>
      </c>
      <c r="P1102" s="9" t="str">
        <f>IF(A1102="",
   B1102,
   INDEX($P:$P,MATCH(A1102,$B:$B,0))&amp; "." &amp; IF(O1102=1,"0","1")&amp; "." &amp; B1102)</f>
        <v>KL.1.KLEK.1.KLEK01.1.KLEK0101.1.KLEK010121</v>
      </c>
    </row>
    <row r="1103" spans="1:16" x14ac:dyDescent="0.25">
      <c r="A1103" s="19" t="s">
        <v>4867</v>
      </c>
      <c r="B1103" s="19" t="s">
        <v>5378</v>
      </c>
      <c r="C1103" s="19"/>
      <c r="D1103" s="19" t="s">
        <v>5379</v>
      </c>
      <c r="E1103" s="19" t="s">
        <v>577</v>
      </c>
      <c r="F1103" s="19"/>
      <c r="G1103" s="19"/>
      <c r="H1103" s="19" t="s">
        <v>1973</v>
      </c>
      <c r="I1103" s="19"/>
      <c r="J1103" s="19" t="s">
        <v>4285</v>
      </c>
      <c r="K1103" s="20"/>
      <c r="L1103" s="20">
        <f>LEN(B1103)</f>
        <v>13</v>
      </c>
      <c r="M1103" s="21" t="str">
        <f>IF(ISNUMBER(SEARCH("-??",B1103)), "MÕÕDIK", VLOOKUP(L1103,Abiinfo!C:D,2,0))</f>
        <v>MÕÕDIK</v>
      </c>
      <c r="N1103" s="9" t="str">
        <f>IF(A1103="","",IF(COUNTIF($B:$B,TRIM(A1103))=0,"#VANEM puudub",""))</f>
        <v/>
      </c>
      <c r="O1103" s="9">
        <f>IF(ISNUMBER(SEARCH("-",B1103)),1,0)</f>
        <v>1</v>
      </c>
      <c r="P1103" s="9" t="str">
        <f>IF(A1103="",
   B1103,
   INDEX($P:$P,MATCH(A1103,$B:$B,0))&amp; "." &amp; IF(O1103=1,"0","1")&amp; "." &amp; B1103)</f>
        <v>KL.1.KLEK.1.KLEK01.1.KLEK0101.1.KLEK010121.0.KLEK010121-01</v>
      </c>
    </row>
    <row r="1104" spans="1:16" x14ac:dyDescent="0.25">
      <c r="A1104" s="19" t="s">
        <v>4867</v>
      </c>
      <c r="B1104" s="19" t="s">
        <v>5380</v>
      </c>
      <c r="C1104" s="19"/>
      <c r="D1104" s="19" t="s">
        <v>5381</v>
      </c>
      <c r="E1104" s="19" t="s">
        <v>577</v>
      </c>
      <c r="F1104" s="19"/>
      <c r="G1104" s="19"/>
      <c r="H1104" s="19" t="s">
        <v>1973</v>
      </c>
      <c r="I1104" s="19"/>
      <c r="J1104" s="19" t="s">
        <v>4285</v>
      </c>
      <c r="K1104" s="20"/>
      <c r="L1104" s="20">
        <f>LEN(B1104)</f>
        <v>13</v>
      </c>
      <c r="M1104" s="21" t="str">
        <f>IF(ISNUMBER(SEARCH("-??",B1104)), "MÕÕDIK", VLOOKUP(L1104,Abiinfo!C:D,2,0))</f>
        <v>MÕÕDIK</v>
      </c>
      <c r="N1104" s="9" t="str">
        <f>IF(A1104="","",IF(COUNTIF($B:$B,TRIM(A1104))=0,"#VANEM puudub",""))</f>
        <v/>
      </c>
      <c r="O1104" s="9">
        <f>IF(ISNUMBER(SEARCH("-",B1104)),1,0)</f>
        <v>1</v>
      </c>
      <c r="P1104" s="9" t="str">
        <f>IF(A1104="",
   B1104,
   INDEX($P:$P,MATCH(A1104,$B:$B,0))&amp; "." &amp; IF(O1104=1,"0","1")&amp; "." &amp; B1104)</f>
        <v>KL.1.KLEK.1.KLEK01.1.KLEK0101.1.KLEK010121.0.KLEK010121-02</v>
      </c>
    </row>
    <row r="1105" spans="1:16" x14ac:dyDescent="0.25">
      <c r="A1105" s="19" t="s">
        <v>4867</v>
      </c>
      <c r="B1105" s="19" t="s">
        <v>5382</v>
      </c>
      <c r="C1105" s="19"/>
      <c r="D1105" s="19" t="s">
        <v>5383</v>
      </c>
      <c r="E1105" s="19" t="s">
        <v>577</v>
      </c>
      <c r="F1105" s="19"/>
      <c r="G1105" s="19"/>
      <c r="H1105" s="19" t="s">
        <v>1971</v>
      </c>
      <c r="I1105" s="19" t="s">
        <v>1974</v>
      </c>
      <c r="J1105" s="19" t="s">
        <v>4285</v>
      </c>
      <c r="K1105" s="20"/>
      <c r="L1105" s="20">
        <f>LEN(B1105)</f>
        <v>13</v>
      </c>
      <c r="M1105" s="21" t="str">
        <f>IF(ISNUMBER(SEARCH("-??",B1105)), "MÕÕDIK", VLOOKUP(L1105,Abiinfo!C:D,2,0))</f>
        <v>MÕÕDIK</v>
      </c>
      <c r="N1105" s="9" t="str">
        <f>IF(A1105="","",IF(COUNTIF($B:$B,TRIM(A1105))=0,"#VANEM puudub",""))</f>
        <v/>
      </c>
      <c r="O1105" s="9">
        <f>IF(ISNUMBER(SEARCH("-",B1105)),1,0)</f>
        <v>1</v>
      </c>
      <c r="P1105" s="9" t="str">
        <f>IF(A1105="",
   B1105,
   INDEX($P:$P,MATCH(A1105,$B:$B,0))&amp; "." &amp; IF(O1105=1,"0","1")&amp; "." &amp; B1105)</f>
        <v>KL.1.KLEK.1.KLEK01.1.KLEK0101.1.KLEK010121.0.KLEK010121-03</v>
      </c>
    </row>
    <row r="1106" spans="1:16" ht="41.4" x14ac:dyDescent="0.25">
      <c r="A1106" s="19" t="s">
        <v>3598</v>
      </c>
      <c r="B1106" s="19" t="s">
        <v>3612</v>
      </c>
      <c r="C1106" s="19" t="s">
        <v>5977</v>
      </c>
      <c r="D1106" s="19" t="s">
        <v>6478</v>
      </c>
      <c r="E1106" s="19" t="s">
        <v>571</v>
      </c>
      <c r="F1106" s="19" t="s">
        <v>1734</v>
      </c>
      <c r="G1106" s="19"/>
      <c r="H1106" s="19"/>
      <c r="I1106" s="19"/>
      <c r="J1106" s="19"/>
      <c r="K1106" s="20"/>
      <c r="L1106" s="20">
        <f>LEN(B1106)</f>
        <v>8</v>
      </c>
      <c r="M1106" s="21" t="str">
        <f>IF(ISNUMBER(SEARCH("-??",B1106)), "MÕÕDIK", VLOOKUP(L1106,Abiinfo!C:D,2,0))</f>
        <v>programmi tegevus</v>
      </c>
      <c r="N1106" s="9" t="str">
        <f>IF(A1106="","",IF(COUNTIF($B:$B,TRIM(A1106))=0,"#VANEM puudub",""))</f>
        <v/>
      </c>
      <c r="O1106" s="9">
        <f>IF(ISNUMBER(SEARCH("-",B1106)),1,0)</f>
        <v>0</v>
      </c>
      <c r="P1106" s="9" t="str">
        <f>IF(A1106="",
   B1106,
   INDEX($P:$P,MATCH(A1106,$B:$B,0))&amp; "." &amp; IF(O1106=1,"0","1")&amp; "." &amp; B1106)</f>
        <v>KL.1.KLEK.1.KLEK01.1.KLEK0102</v>
      </c>
    </row>
    <row r="1107" spans="1:16" ht="193.2" x14ac:dyDescent="0.25">
      <c r="A1107" s="19" t="s">
        <v>3612</v>
      </c>
      <c r="B1107" s="19" t="s">
        <v>6479</v>
      </c>
      <c r="C1107" s="19"/>
      <c r="D1107" s="19" t="s">
        <v>6480</v>
      </c>
      <c r="E1107" s="19" t="s">
        <v>571</v>
      </c>
      <c r="F1107" s="19"/>
      <c r="G1107" s="19" t="s">
        <v>6481</v>
      </c>
      <c r="H1107" s="19" t="s">
        <v>1971</v>
      </c>
      <c r="I1107" s="19"/>
      <c r="J1107" s="19" t="s">
        <v>4285</v>
      </c>
      <c r="K1107" s="20"/>
      <c r="L1107" s="20">
        <f>LEN(B1107)</f>
        <v>11</v>
      </c>
      <c r="M1107" s="21" t="str">
        <f>IF(ISNUMBER(SEARCH("-??",B1107)), "MÕÕDIK", VLOOKUP(L1107,Abiinfo!C:D,2,0))</f>
        <v>MÕÕDIK</v>
      </c>
      <c r="N1107" s="9" t="str">
        <f>IF(A1107="","",IF(COUNTIF($B:$B,TRIM(A1107))=0,"#VANEM puudub",""))</f>
        <v/>
      </c>
      <c r="O1107" s="9">
        <f>IF(ISNUMBER(SEARCH("-",B1107)),1,0)</f>
        <v>1</v>
      </c>
      <c r="P1107" s="9" t="str">
        <f>IF(A1107="",
   B1107,
   INDEX($P:$P,MATCH(A1107,$B:$B,0))&amp; "." &amp; IF(O1107=1,"0","1")&amp; "." &amp; B1107)</f>
        <v>KL.1.KLEK.1.KLEK01.1.KLEK0102.0.KLEK0102-08</v>
      </c>
    </row>
    <row r="1108" spans="1:16" ht="69" x14ac:dyDescent="0.25">
      <c r="A1108" s="19" t="s">
        <v>3612</v>
      </c>
      <c r="B1108" s="19" t="s">
        <v>6482</v>
      </c>
      <c r="C1108" s="19"/>
      <c r="D1108" s="19" t="s">
        <v>6483</v>
      </c>
      <c r="E1108" s="19" t="s">
        <v>571</v>
      </c>
      <c r="F1108" s="19"/>
      <c r="G1108" s="19" t="s">
        <v>6484</v>
      </c>
      <c r="H1108" s="19" t="s">
        <v>6471</v>
      </c>
      <c r="I1108" s="19"/>
      <c r="J1108" s="19" t="s">
        <v>6485</v>
      </c>
      <c r="K1108" s="20"/>
      <c r="L1108" s="20">
        <f>LEN(B1108)</f>
        <v>11</v>
      </c>
      <c r="M1108" s="21" t="str">
        <f>IF(ISNUMBER(SEARCH("-??",B1108)), "MÕÕDIK", VLOOKUP(L1108,Abiinfo!C:D,2,0))</f>
        <v>MÕÕDIK</v>
      </c>
      <c r="N1108" s="9" t="str">
        <f>IF(A1108="","",IF(COUNTIF($B:$B,TRIM(A1108))=0,"#VANEM puudub",""))</f>
        <v/>
      </c>
      <c r="O1108" s="9">
        <f>IF(ISNUMBER(SEARCH("-",B1108)),1,0)</f>
        <v>1</v>
      </c>
      <c r="P1108" s="9" t="str">
        <f>IF(A1108="",
   B1108,
   INDEX($P:$P,MATCH(A1108,$B:$B,0))&amp; "." &amp; IF(O1108=1,"0","1")&amp; "." &amp; B1108)</f>
        <v>KL.1.KLEK.1.KLEK01.1.KLEK0102.0.KLEK0102-09</v>
      </c>
    </row>
    <row r="1109" spans="1:16" ht="27.6" x14ac:dyDescent="0.25">
      <c r="A1109" s="19" t="s">
        <v>3612</v>
      </c>
      <c r="B1109" s="19" t="s">
        <v>3613</v>
      </c>
      <c r="C1109" s="19" t="s">
        <v>619</v>
      </c>
      <c r="D1109" s="19" t="s">
        <v>620</v>
      </c>
      <c r="E1109" s="19" t="s">
        <v>571</v>
      </c>
      <c r="F1109" s="19"/>
      <c r="G1109" s="19"/>
      <c r="H1109" s="19"/>
      <c r="I1109" s="19"/>
      <c r="J1109" s="19"/>
      <c r="K1109" s="20"/>
      <c r="L1109" s="20">
        <f>LEN(B1109)</f>
        <v>10</v>
      </c>
      <c r="M1109" s="21" t="str">
        <f>IF(ISNUMBER(SEARCH("-??",B1109)), "MÕÕDIK", VLOOKUP(L1109,Abiinfo!C:D,2,0))</f>
        <v>teenus</v>
      </c>
      <c r="N1109" s="9" t="str">
        <f>IF(A1109="","",IF(COUNTIF($B:$B,TRIM(A1109))=0,"#VANEM puudub",""))</f>
        <v/>
      </c>
      <c r="O1109" s="9">
        <f>IF(ISNUMBER(SEARCH("-",B1109)),1,0)</f>
        <v>0</v>
      </c>
      <c r="P1109" s="9" t="str">
        <f>IF(A1109="",
   B1109,
   INDEX($P:$P,MATCH(A1109,$B:$B,0))&amp; "." &amp; IF(O1109=1,"0","1")&amp; "." &amp; B1109)</f>
        <v>KL.1.KLEK.1.KLEK01.1.KLEK0102.1.KLEK010201</v>
      </c>
    </row>
    <row r="1110" spans="1:16" x14ac:dyDescent="0.25">
      <c r="A1110" s="19" t="s">
        <v>3613</v>
      </c>
      <c r="B1110" s="19" t="s">
        <v>3614</v>
      </c>
      <c r="C1110" s="19"/>
      <c r="D1110" s="19" t="s">
        <v>4330</v>
      </c>
      <c r="E1110" s="19" t="s">
        <v>571</v>
      </c>
      <c r="F1110" s="19"/>
      <c r="G1110" s="19"/>
      <c r="H1110" s="19" t="s">
        <v>1970</v>
      </c>
      <c r="I1110" s="19"/>
      <c r="J1110" s="19" t="s">
        <v>3238</v>
      </c>
      <c r="K1110" s="20"/>
      <c r="L1110" s="20">
        <f>LEN(B1110)</f>
        <v>13</v>
      </c>
      <c r="M1110" s="21" t="str">
        <f>IF(ISNUMBER(SEARCH("-??",B1110)), "MÕÕDIK", VLOOKUP(L1110,Abiinfo!C:D,2,0))</f>
        <v>MÕÕDIK</v>
      </c>
      <c r="N1110" s="9" t="str">
        <f>IF(A1110="","",IF(COUNTIF($B:$B,TRIM(A1110))=0,"#VANEM puudub",""))</f>
        <v/>
      </c>
      <c r="O1110" s="9">
        <f>IF(ISNUMBER(SEARCH("-",B1110)),1,0)</f>
        <v>1</v>
      </c>
      <c r="P1110" s="9" t="str">
        <f>IF(A1110="",
   B1110,
   INDEX($P:$P,MATCH(A1110,$B:$B,0))&amp; "." &amp; IF(O1110=1,"0","1")&amp; "." &amp; B1110)</f>
        <v>KL.1.KLEK.1.KLEK01.1.KLEK0102.1.KLEK010201.0.KLEK010201-01</v>
      </c>
    </row>
    <row r="1111" spans="1:16" ht="27.6" x14ac:dyDescent="0.25">
      <c r="A1111" s="19" t="s">
        <v>3613</v>
      </c>
      <c r="B1111" s="19" t="s">
        <v>3615</v>
      </c>
      <c r="C1111" s="19"/>
      <c r="D1111" s="19" t="s">
        <v>4331</v>
      </c>
      <c r="E1111" s="19" t="s">
        <v>571</v>
      </c>
      <c r="F1111" s="19"/>
      <c r="G1111" s="19"/>
      <c r="H1111" s="19" t="s">
        <v>1970</v>
      </c>
      <c r="I1111" s="19"/>
      <c r="J1111" s="19" t="s">
        <v>3238</v>
      </c>
      <c r="K1111" s="20"/>
      <c r="L1111" s="20">
        <f>LEN(B1111)</f>
        <v>13</v>
      </c>
      <c r="M1111" s="21" t="str">
        <f>IF(ISNUMBER(SEARCH("-??",B1111)), "MÕÕDIK", VLOOKUP(L1111,Abiinfo!C:D,2,0))</f>
        <v>MÕÕDIK</v>
      </c>
      <c r="N1111" s="9" t="str">
        <f>IF(A1111="","",IF(COUNTIF($B:$B,TRIM(A1111))=0,"#VANEM puudub",""))</f>
        <v/>
      </c>
      <c r="O1111" s="9">
        <f>IF(ISNUMBER(SEARCH("-",B1111)),1,0)</f>
        <v>1</v>
      </c>
      <c r="P1111" s="9" t="str">
        <f>IF(A1111="",
   B1111,
   INDEX($P:$P,MATCH(A1111,$B:$B,0))&amp; "." &amp; IF(O1111=1,"0","1")&amp; "." &amp; B1111)</f>
        <v>KL.1.KLEK.1.KLEK01.1.KLEK0102.1.KLEK010201.0.KLEK010201-02</v>
      </c>
    </row>
    <row r="1112" spans="1:16" ht="27.6" x14ac:dyDescent="0.25">
      <c r="A1112" s="19" t="s">
        <v>3612</v>
      </c>
      <c r="B1112" s="19" t="s">
        <v>3616</v>
      </c>
      <c r="C1112" s="19" t="s">
        <v>621</v>
      </c>
      <c r="D1112" s="19" t="s">
        <v>622</v>
      </c>
      <c r="E1112" s="19" t="s">
        <v>571</v>
      </c>
      <c r="F1112" s="19"/>
      <c r="G1112" s="19"/>
      <c r="H1112" s="19"/>
      <c r="I1112" s="19"/>
      <c r="J1112" s="19"/>
      <c r="K1112" s="20"/>
      <c r="L1112" s="20">
        <f>LEN(B1112)</f>
        <v>10</v>
      </c>
      <c r="M1112" s="21" t="str">
        <f>IF(ISNUMBER(SEARCH("-??",B1112)), "MÕÕDIK", VLOOKUP(L1112,Abiinfo!C:D,2,0))</f>
        <v>teenus</v>
      </c>
      <c r="N1112" s="9" t="str">
        <f>IF(A1112="","",IF(COUNTIF($B:$B,TRIM(A1112))=0,"#VANEM puudub",""))</f>
        <v/>
      </c>
      <c r="O1112" s="9">
        <f>IF(ISNUMBER(SEARCH("-",B1112)),1,0)</f>
        <v>0</v>
      </c>
      <c r="P1112" s="9" t="str">
        <f>IF(A1112="",
   B1112,
   INDEX($P:$P,MATCH(A1112,$B:$B,0))&amp; "." &amp; IF(O1112=1,"0","1")&amp; "." &amp; B1112)</f>
        <v>KL.1.KLEK.1.KLEK01.1.KLEK0102.1.KLEK010202</v>
      </c>
    </row>
    <row r="1113" spans="1:16" x14ac:dyDescent="0.25">
      <c r="A1113" s="19" t="s">
        <v>3616</v>
      </c>
      <c r="B1113" s="19" t="s">
        <v>3617</v>
      </c>
      <c r="C1113" s="19"/>
      <c r="D1113" s="19" t="s">
        <v>623</v>
      </c>
      <c r="E1113" s="19" t="s">
        <v>571</v>
      </c>
      <c r="F1113" s="19"/>
      <c r="G1113" s="19" t="s">
        <v>4332</v>
      </c>
      <c r="H1113" s="19" t="s">
        <v>1972</v>
      </c>
      <c r="I1113" s="19"/>
      <c r="J1113" s="19" t="s">
        <v>3238</v>
      </c>
      <c r="K1113" s="20"/>
      <c r="L1113" s="20">
        <f>LEN(B1113)</f>
        <v>13</v>
      </c>
      <c r="M1113" s="21" t="str">
        <f>IF(ISNUMBER(SEARCH("-??",B1113)), "MÕÕDIK", VLOOKUP(L1113,Abiinfo!C:D,2,0))</f>
        <v>MÕÕDIK</v>
      </c>
      <c r="N1113" s="9" t="str">
        <f>IF(A1113="","",IF(COUNTIF($B:$B,TRIM(A1113))=0,"#VANEM puudub",""))</f>
        <v/>
      </c>
      <c r="O1113" s="9">
        <f>IF(ISNUMBER(SEARCH("-",B1113)),1,0)</f>
        <v>1</v>
      </c>
      <c r="P1113" s="9" t="str">
        <f>IF(A1113="",
   B1113,
   INDEX($P:$P,MATCH(A1113,$B:$B,0))&amp; "." &amp; IF(O1113=1,"0","1")&amp; "." &amp; B1113)</f>
        <v>KL.1.KLEK.1.KLEK01.1.KLEK0102.1.KLEK010202.0.KLEK010202-01</v>
      </c>
    </row>
    <row r="1114" spans="1:16" ht="27.6" x14ac:dyDescent="0.25">
      <c r="A1114" s="19" t="s">
        <v>3612</v>
      </c>
      <c r="B1114" s="19" t="s">
        <v>3618</v>
      </c>
      <c r="C1114" s="19" t="s">
        <v>1745</v>
      </c>
      <c r="D1114" s="19" t="s">
        <v>624</v>
      </c>
      <c r="E1114" s="19" t="s">
        <v>576</v>
      </c>
      <c r="F1114" s="19"/>
      <c r="G1114" s="19"/>
      <c r="H1114" s="19"/>
      <c r="I1114" s="19"/>
      <c r="J1114" s="19"/>
      <c r="K1114" s="20"/>
      <c r="L1114" s="20">
        <f>LEN(B1114)</f>
        <v>10</v>
      </c>
      <c r="M1114" s="21" t="str">
        <f>IF(ISNUMBER(SEARCH("-??",B1114)), "MÕÕDIK", VLOOKUP(L1114,Abiinfo!C:D,2,0))</f>
        <v>teenus</v>
      </c>
      <c r="N1114" s="9" t="str">
        <f>IF(A1114="","",IF(COUNTIF($B:$B,TRIM(A1114))=0,"#VANEM puudub",""))</f>
        <v/>
      </c>
      <c r="O1114" s="9">
        <f>IF(ISNUMBER(SEARCH("-",B1114)),1,0)</f>
        <v>0</v>
      </c>
      <c r="P1114" s="9" t="str">
        <f>IF(A1114="",
   B1114,
   INDEX($P:$P,MATCH(A1114,$B:$B,0))&amp; "." &amp; IF(O1114=1,"0","1")&amp; "." &amp; B1114)</f>
        <v>KL.1.KLEK.1.KLEK01.1.KLEK0102.1.KLEK010204</v>
      </c>
    </row>
    <row r="1115" spans="1:16" x14ac:dyDescent="0.25">
      <c r="A1115" s="19" t="s">
        <v>3618</v>
      </c>
      <c r="B1115" s="19" t="s">
        <v>3619</v>
      </c>
      <c r="C1115" s="19"/>
      <c r="D1115" s="19" t="s">
        <v>4333</v>
      </c>
      <c r="E1115" s="19" t="s">
        <v>576</v>
      </c>
      <c r="F1115" s="19"/>
      <c r="G1115" s="19"/>
      <c r="H1115" s="19" t="s">
        <v>1972</v>
      </c>
      <c r="I1115" s="19"/>
      <c r="J1115" s="19" t="s">
        <v>4614</v>
      </c>
      <c r="K1115" s="20"/>
      <c r="L1115" s="20">
        <f>LEN(B1115)</f>
        <v>13</v>
      </c>
      <c r="M1115" s="21" t="str">
        <f>IF(ISNUMBER(SEARCH("-??",B1115)), "MÕÕDIK", VLOOKUP(L1115,Abiinfo!C:D,2,0))</f>
        <v>MÕÕDIK</v>
      </c>
      <c r="N1115" s="9" t="str">
        <f>IF(A1115="","",IF(COUNTIF($B:$B,TRIM(A1115))=0,"#VANEM puudub",""))</f>
        <v/>
      </c>
      <c r="O1115" s="9">
        <f>IF(ISNUMBER(SEARCH("-",B1115)),1,0)</f>
        <v>1</v>
      </c>
      <c r="P1115" s="9" t="str">
        <f>IF(A1115="",
   B1115,
   INDEX($P:$P,MATCH(A1115,$B:$B,0))&amp; "." &amp; IF(O1115=1,"0","1")&amp; "." &amp; B1115)</f>
        <v>KL.1.KLEK.1.KLEK01.1.KLEK0102.1.KLEK010204.0.KLEK010204-01</v>
      </c>
    </row>
    <row r="1116" spans="1:16" x14ac:dyDescent="0.25">
      <c r="A1116" s="19" t="s">
        <v>3612</v>
      </c>
      <c r="B1116" s="19" t="s">
        <v>3620</v>
      </c>
      <c r="C1116" s="19" t="s">
        <v>1746</v>
      </c>
      <c r="D1116" s="19" t="s">
        <v>582</v>
      </c>
      <c r="E1116" s="19" t="s">
        <v>576</v>
      </c>
      <c r="F1116" s="19"/>
      <c r="G1116" s="19"/>
      <c r="H1116" s="19"/>
      <c r="I1116" s="19"/>
      <c r="J1116" s="19"/>
      <c r="K1116" s="20"/>
      <c r="L1116" s="20">
        <f>LEN(B1116)</f>
        <v>10</v>
      </c>
      <c r="M1116" s="21" t="str">
        <f>IF(ISNUMBER(SEARCH("-??",B1116)), "MÕÕDIK", VLOOKUP(L1116,Abiinfo!C:D,2,0))</f>
        <v>teenus</v>
      </c>
      <c r="N1116" s="9" t="str">
        <f>IF(A1116="","",IF(COUNTIF($B:$B,TRIM(A1116))=0,"#VANEM puudub",""))</f>
        <v/>
      </c>
      <c r="O1116" s="9">
        <f>IF(ISNUMBER(SEARCH("-",B1116)),1,0)</f>
        <v>0</v>
      </c>
      <c r="P1116" s="9" t="str">
        <f>IF(A1116="",
   B1116,
   INDEX($P:$P,MATCH(A1116,$B:$B,0))&amp; "." &amp; IF(O1116=1,"0","1")&amp; "." &amp; B1116)</f>
        <v>KL.1.KLEK.1.KLEK01.1.KLEK0102.1.KLEK010205</v>
      </c>
    </row>
    <row r="1117" spans="1:16" ht="41.4" x14ac:dyDescent="0.25">
      <c r="A1117" s="19" t="s">
        <v>3620</v>
      </c>
      <c r="B1117" s="19" t="s">
        <v>3621</v>
      </c>
      <c r="C1117" s="19"/>
      <c r="D1117" s="19" t="s">
        <v>4334</v>
      </c>
      <c r="E1117" s="19" t="s">
        <v>576</v>
      </c>
      <c r="F1117" s="19"/>
      <c r="G1117" s="19" t="s">
        <v>3305</v>
      </c>
      <c r="H1117" s="19" t="s">
        <v>1972</v>
      </c>
      <c r="I1117" s="19"/>
      <c r="J1117" s="19" t="s">
        <v>4614</v>
      </c>
      <c r="K1117" s="20"/>
      <c r="L1117" s="20">
        <f>LEN(B1117)</f>
        <v>13</v>
      </c>
      <c r="M1117" s="21" t="str">
        <f>IF(ISNUMBER(SEARCH("-??",B1117)), "MÕÕDIK", VLOOKUP(L1117,Abiinfo!C:D,2,0))</f>
        <v>MÕÕDIK</v>
      </c>
      <c r="N1117" s="9" t="str">
        <f>IF(A1117="","",IF(COUNTIF($B:$B,TRIM(A1117))=0,"#VANEM puudub",""))</f>
        <v/>
      </c>
      <c r="O1117" s="9">
        <f>IF(ISNUMBER(SEARCH("-",B1117)),1,0)</f>
        <v>1</v>
      </c>
      <c r="P1117" s="9" t="str">
        <f>IF(A1117="",
   B1117,
   INDEX($P:$P,MATCH(A1117,$B:$B,0))&amp; "." &amp; IF(O1117=1,"0","1")&amp; "." &amp; B1117)</f>
        <v>KL.1.KLEK.1.KLEK01.1.KLEK0102.1.KLEK010205.0.KLEK010205-01</v>
      </c>
    </row>
    <row r="1118" spans="1:16" ht="41.4" x14ac:dyDescent="0.25">
      <c r="A1118" s="19" t="s">
        <v>3612</v>
      </c>
      <c r="B1118" s="19" t="s">
        <v>3622</v>
      </c>
      <c r="C1118" s="19" t="s">
        <v>625</v>
      </c>
      <c r="D1118" s="19" t="s">
        <v>626</v>
      </c>
      <c r="E1118" s="19" t="s">
        <v>576</v>
      </c>
      <c r="F1118" s="19"/>
      <c r="G1118" s="19"/>
      <c r="H1118" s="19"/>
      <c r="I1118" s="19"/>
      <c r="J1118" s="19"/>
      <c r="K1118" s="20"/>
      <c r="L1118" s="20">
        <f>LEN(B1118)</f>
        <v>10</v>
      </c>
      <c r="M1118" s="21" t="str">
        <f>IF(ISNUMBER(SEARCH("-??",B1118)), "MÕÕDIK", VLOOKUP(L1118,Abiinfo!C:D,2,0))</f>
        <v>teenus</v>
      </c>
      <c r="N1118" s="9" t="str">
        <f>IF(A1118="","",IF(COUNTIF($B:$B,TRIM(A1118))=0,"#VANEM puudub",""))</f>
        <v/>
      </c>
      <c r="O1118" s="9">
        <f>IF(ISNUMBER(SEARCH("-",B1118)),1,0)</f>
        <v>0</v>
      </c>
      <c r="P1118" s="9" t="str">
        <f>IF(A1118="",
   B1118,
   INDEX($P:$P,MATCH(A1118,$B:$B,0))&amp; "." &amp; IF(O1118=1,"0","1")&amp; "." &amp; B1118)</f>
        <v>KL.1.KLEK.1.KLEK01.1.KLEK0102.1.KLEK010206</v>
      </c>
    </row>
    <row r="1119" spans="1:16" ht="27.6" x14ac:dyDescent="0.25">
      <c r="A1119" s="19" t="s">
        <v>3622</v>
      </c>
      <c r="B1119" s="19" t="s">
        <v>3623</v>
      </c>
      <c r="C1119" s="19"/>
      <c r="D1119" s="19" t="s">
        <v>4335</v>
      </c>
      <c r="E1119" s="19" t="s">
        <v>576</v>
      </c>
      <c r="F1119" s="19"/>
      <c r="G1119" s="19"/>
      <c r="H1119" s="19" t="s">
        <v>1972</v>
      </c>
      <c r="I1119" s="19"/>
      <c r="J1119" s="19" t="s">
        <v>4614</v>
      </c>
      <c r="K1119" s="20"/>
      <c r="L1119" s="20">
        <f>LEN(B1119)</f>
        <v>13</v>
      </c>
      <c r="M1119" s="21" t="str">
        <f>IF(ISNUMBER(SEARCH("-??",B1119)), "MÕÕDIK", VLOOKUP(L1119,Abiinfo!C:D,2,0))</f>
        <v>MÕÕDIK</v>
      </c>
      <c r="N1119" s="9" t="str">
        <f>IF(A1119="","",IF(COUNTIF($B:$B,TRIM(A1119))=0,"#VANEM puudub",""))</f>
        <v/>
      </c>
      <c r="O1119" s="9">
        <f>IF(ISNUMBER(SEARCH("-",B1119)),1,0)</f>
        <v>1</v>
      </c>
      <c r="P1119" s="9" t="str">
        <f>IF(A1119="",
   B1119,
   INDEX($P:$P,MATCH(A1119,$B:$B,0))&amp; "." &amp; IF(O1119=1,"0","1")&amp; "." &amp; B1119)</f>
        <v>KL.1.KLEK.1.KLEK01.1.KLEK0102.1.KLEK010206.0.KLEK010206-01</v>
      </c>
    </row>
    <row r="1120" spans="1:16" ht="41.4" x14ac:dyDescent="0.25">
      <c r="A1120" s="19" t="s">
        <v>3612</v>
      </c>
      <c r="B1120" s="19" t="s">
        <v>3624</v>
      </c>
      <c r="C1120" s="19" t="s">
        <v>627</v>
      </c>
      <c r="D1120" s="19" t="s">
        <v>628</v>
      </c>
      <c r="E1120" s="19" t="s">
        <v>571</v>
      </c>
      <c r="F1120" s="19"/>
      <c r="G1120" s="19"/>
      <c r="H1120" s="19"/>
      <c r="I1120" s="19"/>
      <c r="J1120" s="19"/>
      <c r="K1120" s="20"/>
      <c r="L1120" s="20">
        <f>LEN(B1120)</f>
        <v>10</v>
      </c>
      <c r="M1120" s="21" t="str">
        <f>IF(ISNUMBER(SEARCH("-??",B1120)), "MÕÕDIK", VLOOKUP(L1120,Abiinfo!C:D,2,0))</f>
        <v>teenus</v>
      </c>
      <c r="N1120" s="9" t="str">
        <f>IF(A1120="","",IF(COUNTIF($B:$B,TRIM(A1120))=0,"#VANEM puudub",""))</f>
        <v/>
      </c>
      <c r="O1120" s="9">
        <f>IF(ISNUMBER(SEARCH("-",B1120)),1,0)</f>
        <v>0</v>
      </c>
      <c r="P1120" s="9" t="str">
        <f>IF(A1120="",
   B1120,
   INDEX($P:$P,MATCH(A1120,$B:$B,0))&amp; "." &amp; IF(O1120=1,"0","1")&amp; "." &amp; B1120)</f>
        <v>KL.1.KLEK.1.KLEK01.1.KLEK0102.1.KLEK010210</v>
      </c>
    </row>
    <row r="1121" spans="1:16" x14ac:dyDescent="0.25">
      <c r="A1121" s="19" t="s">
        <v>3624</v>
      </c>
      <c r="B1121" s="19" t="s">
        <v>3625</v>
      </c>
      <c r="C1121" s="19"/>
      <c r="D1121" s="19" t="s">
        <v>4336</v>
      </c>
      <c r="E1121" s="19" t="s">
        <v>571</v>
      </c>
      <c r="F1121" s="19"/>
      <c r="G1121" s="19"/>
      <c r="H1121" s="19" t="s">
        <v>1970</v>
      </c>
      <c r="I1121" s="19"/>
      <c r="J1121" s="19" t="s">
        <v>3238</v>
      </c>
      <c r="K1121" s="20"/>
      <c r="L1121" s="20">
        <f>LEN(B1121)</f>
        <v>13</v>
      </c>
      <c r="M1121" s="21" t="str">
        <f>IF(ISNUMBER(SEARCH("-??",B1121)), "MÕÕDIK", VLOOKUP(L1121,Abiinfo!C:D,2,0))</f>
        <v>MÕÕDIK</v>
      </c>
      <c r="N1121" s="9" t="str">
        <f>IF(A1121="","",IF(COUNTIF($B:$B,TRIM(A1121))=0,"#VANEM puudub",""))</f>
        <v/>
      </c>
      <c r="O1121" s="9">
        <f>IF(ISNUMBER(SEARCH("-",B1121)),1,0)</f>
        <v>1</v>
      </c>
      <c r="P1121" s="9" t="str">
        <f>IF(A1121="",
   B1121,
   INDEX($P:$P,MATCH(A1121,$B:$B,0))&amp; "." &amp; IF(O1121=1,"0","1")&amp; "." &amp; B1121)</f>
        <v>KL.1.KLEK.1.KLEK01.1.KLEK0102.1.KLEK010210.0.KLEK010210-02</v>
      </c>
    </row>
    <row r="1122" spans="1:16" ht="41.4" x14ac:dyDescent="0.25">
      <c r="A1122" s="19" t="s">
        <v>3612</v>
      </c>
      <c r="B1122" s="19" t="s">
        <v>3626</v>
      </c>
      <c r="C1122" s="19" t="s">
        <v>1747</v>
      </c>
      <c r="D1122" s="19" t="s">
        <v>617</v>
      </c>
      <c r="E1122" s="19" t="s">
        <v>576</v>
      </c>
      <c r="F1122" s="19"/>
      <c r="G1122" s="19" t="s">
        <v>1297</v>
      </c>
      <c r="H1122" s="19"/>
      <c r="I1122" s="19"/>
      <c r="J1122" s="19"/>
      <c r="K1122" s="20"/>
      <c r="L1122" s="20">
        <f>LEN(B1122)</f>
        <v>10</v>
      </c>
      <c r="M1122" s="21" t="str">
        <f>IF(ISNUMBER(SEARCH("-??",B1122)), "MÕÕDIK", VLOOKUP(L1122,Abiinfo!C:D,2,0))</f>
        <v>teenus</v>
      </c>
      <c r="N1122" s="9" t="str">
        <f>IF(A1122="","",IF(COUNTIF($B:$B,TRIM(A1122))=0,"#VANEM puudub",""))</f>
        <v/>
      </c>
      <c r="O1122" s="9">
        <f>IF(ISNUMBER(SEARCH("-",B1122)),1,0)</f>
        <v>0</v>
      </c>
      <c r="P1122" s="9" t="str">
        <f>IF(A1122="",
   B1122,
   INDEX($P:$P,MATCH(A1122,$B:$B,0))&amp; "." &amp; IF(O1122=1,"0","1")&amp; "." &amp; B1122)</f>
        <v>KL.1.KLEK.1.KLEK01.1.KLEK0102.1.KLEK010214</v>
      </c>
    </row>
    <row r="1123" spans="1:16" x14ac:dyDescent="0.25">
      <c r="A1123" s="19" t="s">
        <v>3626</v>
      </c>
      <c r="B1123" s="19" t="s">
        <v>3627</v>
      </c>
      <c r="C1123" s="19"/>
      <c r="D1123" s="19" t="s">
        <v>1748</v>
      </c>
      <c r="E1123" s="19" t="s">
        <v>576</v>
      </c>
      <c r="F1123" s="19"/>
      <c r="G1123" s="19"/>
      <c r="H1123" s="19" t="s">
        <v>1972</v>
      </c>
      <c r="I1123" s="19"/>
      <c r="J1123" s="19" t="s">
        <v>4288</v>
      </c>
      <c r="K1123" s="20"/>
      <c r="L1123" s="20">
        <f>LEN(B1123)</f>
        <v>13</v>
      </c>
      <c r="M1123" s="21" t="str">
        <f>IF(ISNUMBER(SEARCH("-??",B1123)), "MÕÕDIK", VLOOKUP(L1123,Abiinfo!C:D,2,0))</f>
        <v>MÕÕDIK</v>
      </c>
      <c r="N1123" s="9" t="str">
        <f>IF(A1123="","",IF(COUNTIF($B:$B,TRIM(A1123))=0,"#VANEM puudub",""))</f>
        <v/>
      </c>
      <c r="O1123" s="9">
        <f>IF(ISNUMBER(SEARCH("-",B1123)),1,0)</f>
        <v>1</v>
      </c>
      <c r="P1123" s="9" t="str">
        <f>IF(A1123="",
   B1123,
   INDEX($P:$P,MATCH(A1123,$B:$B,0))&amp; "." &amp; IF(O1123=1,"0","1")&amp; "." &amp; B1123)</f>
        <v>KL.1.KLEK.1.KLEK01.1.KLEK0102.1.KLEK010214.0.KLEK010214-01</v>
      </c>
    </row>
    <row r="1124" spans="1:16" ht="27.6" x14ac:dyDescent="0.25">
      <c r="A1124" s="19" t="s">
        <v>3612</v>
      </c>
      <c r="B1124" s="19" t="s">
        <v>4869</v>
      </c>
      <c r="C1124" s="19" t="s">
        <v>4870</v>
      </c>
      <c r="D1124" s="19" t="s">
        <v>6486</v>
      </c>
      <c r="E1124" s="19" t="s">
        <v>577</v>
      </c>
      <c r="F1124" s="19"/>
      <c r="G1124" s="19"/>
      <c r="H1124" s="19"/>
      <c r="I1124" s="19"/>
      <c r="J1124" s="19"/>
      <c r="K1124" s="20"/>
      <c r="L1124" s="20">
        <f>LEN(B1124)</f>
        <v>10</v>
      </c>
      <c r="M1124" s="21" t="str">
        <f>IF(ISNUMBER(SEARCH("-??",B1124)), "MÕÕDIK", VLOOKUP(L1124,Abiinfo!C:D,2,0))</f>
        <v>teenus</v>
      </c>
      <c r="N1124" s="9" t="str">
        <f>IF(A1124="","",IF(COUNTIF($B:$B,TRIM(A1124))=0,"#VANEM puudub",""))</f>
        <v/>
      </c>
      <c r="O1124" s="9">
        <f>IF(ISNUMBER(SEARCH("-",B1124)),1,0)</f>
        <v>0</v>
      </c>
      <c r="P1124" s="9" t="str">
        <f>IF(A1124="",
   B1124,
   INDEX($P:$P,MATCH(A1124,$B:$B,0))&amp; "." &amp; IF(O1124=1,"0","1")&amp; "." &amp; B1124)</f>
        <v>KL.1.KLEK.1.KLEK01.1.KLEK0102.1.KLEK010215</v>
      </c>
    </row>
    <row r="1125" spans="1:16" x14ac:dyDescent="0.25">
      <c r="A1125" s="19" t="s">
        <v>4869</v>
      </c>
      <c r="B1125" s="19" t="s">
        <v>5384</v>
      </c>
      <c r="C1125" s="19"/>
      <c r="D1125" s="19" t="s">
        <v>6487</v>
      </c>
      <c r="E1125" s="19" t="s">
        <v>577</v>
      </c>
      <c r="F1125" s="19"/>
      <c r="G1125" s="19"/>
      <c r="H1125" s="19" t="s">
        <v>1971</v>
      </c>
      <c r="I1125" s="19" t="s">
        <v>1975</v>
      </c>
      <c r="J1125" s="19" t="s">
        <v>4285</v>
      </c>
      <c r="K1125" s="20"/>
      <c r="L1125" s="20">
        <f>LEN(B1125)</f>
        <v>13</v>
      </c>
      <c r="M1125" s="21" t="str">
        <f>IF(ISNUMBER(SEARCH("-??",B1125)), "MÕÕDIK", VLOOKUP(L1125,Abiinfo!C:D,2,0))</f>
        <v>MÕÕDIK</v>
      </c>
      <c r="N1125" s="9" t="str">
        <f>IF(A1125="","",IF(COUNTIF($B:$B,TRIM(A1125))=0,"#VANEM puudub",""))</f>
        <v/>
      </c>
      <c r="O1125" s="9">
        <f>IF(ISNUMBER(SEARCH("-",B1125)),1,0)</f>
        <v>1</v>
      </c>
      <c r="P1125" s="9" t="str">
        <f>IF(A1125="",
   B1125,
   INDEX($P:$P,MATCH(A1125,$B:$B,0))&amp; "." &amp; IF(O1125=1,"0","1")&amp; "." &amp; B1125)</f>
        <v>KL.1.KLEK.1.KLEK01.1.KLEK0102.1.KLEK010215.0.KLEK010215-01</v>
      </c>
    </row>
    <row r="1126" spans="1:16" x14ac:dyDescent="0.25">
      <c r="A1126" s="19" t="s">
        <v>4869</v>
      </c>
      <c r="B1126" s="19" t="s">
        <v>5385</v>
      </c>
      <c r="C1126" s="19"/>
      <c r="D1126" s="19" t="s">
        <v>5386</v>
      </c>
      <c r="E1126" s="19" t="s">
        <v>577</v>
      </c>
      <c r="F1126" s="19"/>
      <c r="G1126" s="19"/>
      <c r="H1126" s="19" t="s">
        <v>1971</v>
      </c>
      <c r="I1126" s="19" t="s">
        <v>1974</v>
      </c>
      <c r="J1126" s="19" t="s">
        <v>4285</v>
      </c>
      <c r="K1126" s="20"/>
      <c r="L1126" s="20">
        <f>LEN(B1126)</f>
        <v>13</v>
      </c>
      <c r="M1126" s="21" t="str">
        <f>IF(ISNUMBER(SEARCH("-??",B1126)), "MÕÕDIK", VLOOKUP(L1126,Abiinfo!C:D,2,0))</f>
        <v>MÕÕDIK</v>
      </c>
      <c r="N1126" s="9" t="str">
        <f>IF(A1126="","",IF(COUNTIF($B:$B,TRIM(A1126))=0,"#VANEM puudub",""))</f>
        <v/>
      </c>
      <c r="O1126" s="9">
        <f>IF(ISNUMBER(SEARCH("-",B1126)),1,0)</f>
        <v>1</v>
      </c>
      <c r="P1126" s="9" t="str">
        <f>IF(A1126="",
   B1126,
   INDEX($P:$P,MATCH(A1126,$B:$B,0))&amp; "." &amp; IF(O1126=1,"0","1")&amp; "." &amp; B1126)</f>
        <v>KL.1.KLEK.1.KLEK01.1.KLEK0102.1.KLEK010215.0.KLEK010215-02</v>
      </c>
    </row>
    <row r="1127" spans="1:16" ht="27.6" x14ac:dyDescent="0.25">
      <c r="A1127" s="19" t="s">
        <v>4869</v>
      </c>
      <c r="B1127" s="19" t="s">
        <v>5387</v>
      </c>
      <c r="C1127" s="19"/>
      <c r="D1127" s="19" t="s">
        <v>5388</v>
      </c>
      <c r="E1127" s="19" t="s">
        <v>577</v>
      </c>
      <c r="F1127" s="19"/>
      <c r="G1127" s="19"/>
      <c r="H1127" s="19" t="s">
        <v>1971</v>
      </c>
      <c r="I1127" s="19" t="s">
        <v>1974</v>
      </c>
      <c r="J1127" s="19" t="s">
        <v>4285</v>
      </c>
      <c r="K1127" s="20"/>
      <c r="L1127" s="20">
        <f>LEN(B1127)</f>
        <v>13</v>
      </c>
      <c r="M1127" s="21" t="str">
        <f>IF(ISNUMBER(SEARCH("-??",B1127)), "MÕÕDIK", VLOOKUP(L1127,Abiinfo!C:D,2,0))</f>
        <v>MÕÕDIK</v>
      </c>
      <c r="N1127" s="9" t="str">
        <f>IF(A1127="","",IF(COUNTIF($B:$B,TRIM(A1127))=0,"#VANEM puudub",""))</f>
        <v/>
      </c>
      <c r="O1127" s="9">
        <f>IF(ISNUMBER(SEARCH("-",B1127)),1,0)</f>
        <v>1</v>
      </c>
      <c r="P1127" s="9" t="str">
        <f>IF(A1127="",
   B1127,
   INDEX($P:$P,MATCH(A1127,$B:$B,0))&amp; "." &amp; IF(O1127=1,"0","1")&amp; "." &amp; B1127)</f>
        <v>KL.1.KLEK.1.KLEK01.1.KLEK0102.1.KLEK010215.0.KLEK010215-03</v>
      </c>
    </row>
    <row r="1128" spans="1:16" x14ac:dyDescent="0.25">
      <c r="A1128" s="19" t="s">
        <v>4869</v>
      </c>
      <c r="B1128" s="19" t="s">
        <v>5389</v>
      </c>
      <c r="C1128" s="19"/>
      <c r="D1128" s="19" t="s">
        <v>5390</v>
      </c>
      <c r="E1128" s="19" t="s">
        <v>577</v>
      </c>
      <c r="F1128" s="19"/>
      <c r="G1128" s="19"/>
      <c r="H1128" s="19" t="s">
        <v>1971</v>
      </c>
      <c r="I1128" s="19" t="s">
        <v>1974</v>
      </c>
      <c r="J1128" s="19" t="s">
        <v>4285</v>
      </c>
      <c r="K1128" s="20"/>
      <c r="L1128" s="20">
        <f>LEN(B1128)</f>
        <v>13</v>
      </c>
      <c r="M1128" s="21" t="str">
        <f>IF(ISNUMBER(SEARCH("-??",B1128)), "MÕÕDIK", VLOOKUP(L1128,Abiinfo!C:D,2,0))</f>
        <v>MÕÕDIK</v>
      </c>
      <c r="N1128" s="9" t="str">
        <f>IF(A1128="","",IF(COUNTIF($B:$B,TRIM(A1128))=0,"#VANEM puudub",""))</f>
        <v/>
      </c>
      <c r="O1128" s="9">
        <f>IF(ISNUMBER(SEARCH("-",B1128)),1,0)</f>
        <v>1</v>
      </c>
      <c r="P1128" s="9" t="str">
        <f>IF(A1128="",
   B1128,
   INDEX($P:$P,MATCH(A1128,$B:$B,0))&amp; "." &amp; IF(O1128=1,"0","1")&amp; "." &amp; B1128)</f>
        <v>KL.1.KLEK.1.KLEK01.1.KLEK0102.1.KLEK010215.0.KLEK010215-04</v>
      </c>
    </row>
    <row r="1129" spans="1:16" ht="27.6" x14ac:dyDescent="0.25">
      <c r="A1129" s="19" t="s">
        <v>3612</v>
      </c>
      <c r="B1129" s="19" t="s">
        <v>4871</v>
      </c>
      <c r="C1129" s="19" t="s">
        <v>4872</v>
      </c>
      <c r="D1129" s="19" t="s">
        <v>6488</v>
      </c>
      <c r="E1129" s="19" t="s">
        <v>577</v>
      </c>
      <c r="F1129" s="19"/>
      <c r="G1129" s="19"/>
      <c r="H1129" s="19"/>
      <c r="I1129" s="19"/>
      <c r="J1129" s="19"/>
      <c r="K1129" s="20"/>
      <c r="L1129" s="20">
        <f>LEN(B1129)</f>
        <v>10</v>
      </c>
      <c r="M1129" s="21" t="str">
        <f>IF(ISNUMBER(SEARCH("-??",B1129)), "MÕÕDIK", VLOOKUP(L1129,Abiinfo!C:D,2,0))</f>
        <v>teenus</v>
      </c>
      <c r="N1129" s="9" t="str">
        <f>IF(A1129="","",IF(COUNTIF($B:$B,TRIM(A1129))=0,"#VANEM puudub",""))</f>
        <v/>
      </c>
      <c r="O1129" s="9">
        <f>IF(ISNUMBER(SEARCH("-",B1129)),1,0)</f>
        <v>0</v>
      </c>
      <c r="P1129" s="9" t="str">
        <f>IF(A1129="",
   B1129,
   INDEX($P:$P,MATCH(A1129,$B:$B,0))&amp; "." &amp; IF(O1129=1,"0","1")&amp; "." &amp; B1129)</f>
        <v>KL.1.KLEK.1.KLEK01.1.KLEK0102.1.KLEK010216</v>
      </c>
    </row>
    <row r="1130" spans="1:16" x14ac:dyDescent="0.25">
      <c r="A1130" s="19" t="s">
        <v>4871</v>
      </c>
      <c r="B1130" s="19" t="s">
        <v>5391</v>
      </c>
      <c r="C1130" s="19"/>
      <c r="D1130" s="19" t="s">
        <v>5392</v>
      </c>
      <c r="E1130" s="19" t="s">
        <v>577</v>
      </c>
      <c r="F1130" s="19"/>
      <c r="G1130" s="19"/>
      <c r="H1130" s="19" t="s">
        <v>1973</v>
      </c>
      <c r="I1130" s="19"/>
      <c r="J1130" s="19" t="s">
        <v>4285</v>
      </c>
      <c r="K1130" s="20"/>
      <c r="L1130" s="20">
        <f>LEN(B1130)</f>
        <v>13</v>
      </c>
      <c r="M1130" s="21" t="str">
        <f>IF(ISNUMBER(SEARCH("-??",B1130)), "MÕÕDIK", VLOOKUP(L1130,Abiinfo!C:D,2,0))</f>
        <v>MÕÕDIK</v>
      </c>
      <c r="N1130" s="9" t="str">
        <f>IF(A1130="","",IF(COUNTIF($B:$B,TRIM(A1130))=0,"#VANEM puudub",""))</f>
        <v/>
      </c>
      <c r="O1130" s="9">
        <f>IF(ISNUMBER(SEARCH("-",B1130)),1,0)</f>
        <v>1</v>
      </c>
      <c r="P1130" s="9" t="str">
        <f>IF(A1130="",
   B1130,
   INDEX($P:$P,MATCH(A1130,$B:$B,0))&amp; "." &amp; IF(O1130=1,"0","1")&amp; "." &amp; B1130)</f>
        <v>KL.1.KLEK.1.KLEK01.1.KLEK0102.1.KLEK010216.0.KLEK010216-01</v>
      </c>
    </row>
    <row r="1131" spans="1:16" x14ac:dyDescent="0.25">
      <c r="A1131" s="19" t="s">
        <v>4871</v>
      </c>
      <c r="B1131" s="19" t="s">
        <v>5393</v>
      </c>
      <c r="C1131" s="19"/>
      <c r="D1131" s="19" t="s">
        <v>5394</v>
      </c>
      <c r="E1131" s="19" t="s">
        <v>577</v>
      </c>
      <c r="F1131" s="19"/>
      <c r="G1131" s="19"/>
      <c r="H1131" s="19" t="s">
        <v>1973</v>
      </c>
      <c r="I1131" s="19"/>
      <c r="J1131" s="19" t="s">
        <v>4285</v>
      </c>
      <c r="K1131" s="20"/>
      <c r="L1131" s="20">
        <f>LEN(B1131)</f>
        <v>13</v>
      </c>
      <c r="M1131" s="21" t="str">
        <f>IF(ISNUMBER(SEARCH("-??",B1131)), "MÕÕDIK", VLOOKUP(L1131,Abiinfo!C:D,2,0))</f>
        <v>MÕÕDIK</v>
      </c>
      <c r="N1131" s="9" t="str">
        <f>IF(A1131="","",IF(COUNTIF($B:$B,TRIM(A1131))=0,"#VANEM puudub",""))</f>
        <v/>
      </c>
      <c r="O1131" s="9">
        <f>IF(ISNUMBER(SEARCH("-",B1131)),1,0)</f>
        <v>1</v>
      </c>
      <c r="P1131" s="9" t="str">
        <f>IF(A1131="",
   B1131,
   INDEX($P:$P,MATCH(A1131,$B:$B,0))&amp; "." &amp; IF(O1131=1,"0","1")&amp; "." &amp; B1131)</f>
        <v>KL.1.KLEK.1.KLEK01.1.KLEK0102.1.KLEK010216.0.KLEK010216-02</v>
      </c>
    </row>
    <row r="1132" spans="1:16" x14ac:dyDescent="0.25">
      <c r="A1132" s="19" t="s">
        <v>4871</v>
      </c>
      <c r="B1132" s="19" t="s">
        <v>5395</v>
      </c>
      <c r="C1132" s="19"/>
      <c r="D1132" s="19" t="s">
        <v>5396</v>
      </c>
      <c r="E1132" s="19" t="s">
        <v>125</v>
      </c>
      <c r="F1132" s="19"/>
      <c r="G1132" s="19"/>
      <c r="H1132" s="19" t="s">
        <v>1970</v>
      </c>
      <c r="I1132" s="19"/>
      <c r="J1132" s="19" t="s">
        <v>4285</v>
      </c>
      <c r="K1132" s="20"/>
      <c r="L1132" s="20">
        <f>LEN(B1132)</f>
        <v>13</v>
      </c>
      <c r="M1132" s="21" t="str">
        <f>IF(ISNUMBER(SEARCH("-??",B1132)), "MÕÕDIK", VLOOKUP(L1132,Abiinfo!C:D,2,0))</f>
        <v>MÕÕDIK</v>
      </c>
      <c r="N1132" s="9" t="str">
        <f>IF(A1132="","",IF(COUNTIF($B:$B,TRIM(A1132))=0,"#VANEM puudub",""))</f>
        <v/>
      </c>
      <c r="O1132" s="9">
        <f>IF(ISNUMBER(SEARCH("-",B1132)),1,0)</f>
        <v>1</v>
      </c>
      <c r="P1132" s="9" t="str">
        <f>IF(A1132="",
   B1132,
   INDEX($P:$P,MATCH(A1132,$B:$B,0))&amp; "." &amp; IF(O1132=1,"0","1")&amp; "." &amp; B1132)</f>
        <v>KL.1.KLEK.1.KLEK01.1.KLEK0102.1.KLEK010216.0.KLEK010216-03</v>
      </c>
    </row>
    <row r="1133" spans="1:16" ht="27.6" x14ac:dyDescent="0.25">
      <c r="A1133" s="19" t="s">
        <v>4871</v>
      </c>
      <c r="B1133" s="19" t="s">
        <v>5397</v>
      </c>
      <c r="C1133" s="19"/>
      <c r="D1133" s="19" t="s">
        <v>5398</v>
      </c>
      <c r="E1133" s="19" t="s">
        <v>577</v>
      </c>
      <c r="F1133" s="19"/>
      <c r="G1133" s="19"/>
      <c r="H1133" s="19" t="s">
        <v>1973</v>
      </c>
      <c r="I1133" s="19"/>
      <c r="J1133" s="19" t="s">
        <v>4285</v>
      </c>
      <c r="K1133" s="20"/>
      <c r="L1133" s="20">
        <f>LEN(B1133)</f>
        <v>13</v>
      </c>
      <c r="M1133" s="21" t="str">
        <f>IF(ISNUMBER(SEARCH("-??",B1133)), "MÕÕDIK", VLOOKUP(L1133,Abiinfo!C:D,2,0))</f>
        <v>MÕÕDIK</v>
      </c>
      <c r="N1133" s="9" t="str">
        <f>IF(A1133="","",IF(COUNTIF($B:$B,TRIM(A1133))=0,"#VANEM puudub",""))</f>
        <v/>
      </c>
      <c r="O1133" s="9">
        <f>IF(ISNUMBER(SEARCH("-",B1133)),1,0)</f>
        <v>1</v>
      </c>
      <c r="P1133" s="9" t="str">
        <f>IF(A1133="",
   B1133,
   INDEX($P:$P,MATCH(A1133,$B:$B,0))&amp; "." &amp; IF(O1133=1,"0","1")&amp; "." &amp; B1133)</f>
        <v>KL.1.KLEK.1.KLEK01.1.KLEK0102.1.KLEK010216.0.KLEK010216-04</v>
      </c>
    </row>
    <row r="1134" spans="1:16" ht="41.4" x14ac:dyDescent="0.25">
      <c r="A1134" s="19" t="s">
        <v>3596</v>
      </c>
      <c r="B1134" s="19" t="s">
        <v>3628</v>
      </c>
      <c r="C1134" s="19" t="s">
        <v>6322</v>
      </c>
      <c r="D1134" s="19" t="s">
        <v>4337</v>
      </c>
      <c r="E1134" s="19" t="s">
        <v>571</v>
      </c>
      <c r="F1134" s="19"/>
      <c r="G1134" s="19"/>
      <c r="H1134" s="19"/>
      <c r="I1134" s="19"/>
      <c r="J1134" s="19"/>
      <c r="K1134" s="20"/>
      <c r="L1134" s="20">
        <f>LEN(B1134)</f>
        <v>6</v>
      </c>
      <c r="M1134" s="21" t="str">
        <f>IF(ISNUMBER(SEARCH("-??",B1134)), "MÕÕDIK", VLOOKUP(L1134,Abiinfo!C:D,2,0))</f>
        <v>meede</v>
      </c>
      <c r="N1134" s="9" t="str">
        <f>IF(A1134="","",IF(COUNTIF($B:$B,TRIM(A1134))=0,"#VANEM puudub",""))</f>
        <v/>
      </c>
      <c r="O1134" s="9">
        <f>IF(ISNUMBER(SEARCH("-",B1134)),1,0)</f>
        <v>0</v>
      </c>
      <c r="P1134" s="9" t="str">
        <f>IF(A1134="",
   B1134,
   INDEX($P:$P,MATCH(A1134,$B:$B,0))&amp; "." &amp; IF(O1134=1,"0","1")&amp; "." &amp; B1134)</f>
        <v>KL.1.KLEK.1.KLEK02</v>
      </c>
    </row>
    <row r="1135" spans="1:16" ht="27.6" x14ac:dyDescent="0.25">
      <c r="A1135" s="19" t="s">
        <v>3628</v>
      </c>
      <c r="B1135" s="19" t="s">
        <v>3630</v>
      </c>
      <c r="C1135" s="19" t="s">
        <v>6323</v>
      </c>
      <c r="D1135" s="19" t="s">
        <v>6489</v>
      </c>
      <c r="E1135" s="19" t="s">
        <v>571</v>
      </c>
      <c r="F1135" s="19" t="s">
        <v>1733</v>
      </c>
      <c r="G1135" s="19"/>
      <c r="H1135" s="19"/>
      <c r="I1135" s="19"/>
      <c r="J1135" s="19"/>
      <c r="K1135" s="20"/>
      <c r="L1135" s="20">
        <f>LEN(B1135)</f>
        <v>8</v>
      </c>
      <c r="M1135" s="21" t="str">
        <f>IF(ISNUMBER(SEARCH("-??",B1135)), "MÕÕDIK", VLOOKUP(L1135,Abiinfo!C:D,2,0))</f>
        <v>programmi tegevus</v>
      </c>
      <c r="N1135" s="9" t="str">
        <f>IF(A1135="","",IF(COUNTIF($B:$B,TRIM(A1135))=0,"#VANEM puudub",""))</f>
        <v/>
      </c>
      <c r="O1135" s="9">
        <f>IF(ISNUMBER(SEARCH("-",B1135)),1,0)</f>
        <v>0</v>
      </c>
      <c r="P1135" s="9" t="str">
        <f>IF(A1135="",
   B1135,
   INDEX($P:$P,MATCH(A1135,$B:$B,0))&amp; "." &amp; IF(O1135=1,"0","1")&amp; "." &amp; B1135)</f>
        <v>KL.1.KLEK.1.KLEK02.1.KLEK0201</v>
      </c>
    </row>
    <row r="1136" spans="1:16" x14ac:dyDescent="0.25">
      <c r="A1136" s="19" t="s">
        <v>3630</v>
      </c>
      <c r="B1136" s="19" t="s">
        <v>3632</v>
      </c>
      <c r="C1136" s="19" t="s">
        <v>592</v>
      </c>
      <c r="D1136" s="19" t="s">
        <v>6490</v>
      </c>
      <c r="E1136" s="19" t="s">
        <v>577</v>
      </c>
      <c r="F1136" s="19"/>
      <c r="G1136" s="19"/>
      <c r="H1136" s="19"/>
      <c r="I1136" s="19"/>
      <c r="J1136" s="19"/>
      <c r="K1136" s="20"/>
      <c r="L1136" s="20">
        <f>LEN(B1136)</f>
        <v>10</v>
      </c>
      <c r="M1136" s="21" t="str">
        <f>IF(ISNUMBER(SEARCH("-??",B1136)), "MÕÕDIK", VLOOKUP(L1136,Abiinfo!C:D,2,0))</f>
        <v>teenus</v>
      </c>
      <c r="N1136" s="9" t="str">
        <f>IF(A1136="","",IF(COUNTIF($B:$B,TRIM(A1136))=0,"#VANEM puudub",""))</f>
        <v/>
      </c>
      <c r="O1136" s="9">
        <f>IF(ISNUMBER(SEARCH("-",B1136)),1,0)</f>
        <v>0</v>
      </c>
      <c r="P1136" s="9" t="str">
        <f>IF(A1136="",
   B1136,
   INDEX($P:$P,MATCH(A1136,$B:$B,0))&amp; "." &amp; IF(O1136=1,"0","1")&amp; "." &amp; B1136)</f>
        <v>KL.1.KLEK.1.KLEK02.1.KLEK0201.1.KLEK020102</v>
      </c>
    </row>
    <row r="1137" spans="1:16" x14ac:dyDescent="0.25">
      <c r="A1137" s="19" t="s">
        <v>3632</v>
      </c>
      <c r="B1137" s="19" t="s">
        <v>3633</v>
      </c>
      <c r="C1137" s="19"/>
      <c r="D1137" s="19" t="s">
        <v>6491</v>
      </c>
      <c r="E1137" s="19" t="s">
        <v>577</v>
      </c>
      <c r="F1137" s="19"/>
      <c r="G1137" s="19"/>
      <c r="H1137" s="19" t="s">
        <v>1972</v>
      </c>
      <c r="I1137" s="19"/>
      <c r="J1137" s="19" t="s">
        <v>4285</v>
      </c>
      <c r="K1137" s="20"/>
      <c r="L1137" s="20">
        <f>LEN(B1137)</f>
        <v>13</v>
      </c>
      <c r="M1137" s="21" t="str">
        <f>IF(ISNUMBER(SEARCH("-??",B1137)), "MÕÕDIK", VLOOKUP(L1137,Abiinfo!C:D,2,0))</f>
        <v>MÕÕDIK</v>
      </c>
      <c r="N1137" s="9" t="str">
        <f>IF(A1137="","",IF(COUNTIF($B:$B,TRIM(A1137))=0,"#VANEM puudub",""))</f>
        <v/>
      </c>
      <c r="O1137" s="9">
        <f>IF(ISNUMBER(SEARCH("-",B1137)),1,0)</f>
        <v>1</v>
      </c>
      <c r="P1137" s="9" t="str">
        <f>IF(A1137="",
   B1137,
   INDEX($P:$P,MATCH(A1137,$B:$B,0))&amp; "." &amp; IF(O1137=1,"0","1")&amp; "." &amp; B1137)</f>
        <v>KL.1.KLEK.1.KLEK02.1.KLEK0201.1.KLEK020102.0.KLEK020102-01</v>
      </c>
    </row>
    <row r="1138" spans="1:16" ht="82.8" x14ac:dyDescent="0.25">
      <c r="A1138" s="19" t="s">
        <v>3630</v>
      </c>
      <c r="B1138" s="19" t="s">
        <v>3634</v>
      </c>
      <c r="C1138" s="19" t="s">
        <v>4873</v>
      </c>
      <c r="D1138" s="19" t="s">
        <v>6492</v>
      </c>
      <c r="E1138" s="19" t="s">
        <v>577</v>
      </c>
      <c r="F1138" s="19"/>
      <c r="G1138" s="19"/>
      <c r="H1138" s="19"/>
      <c r="I1138" s="19"/>
      <c r="J1138" s="19"/>
      <c r="K1138" s="20"/>
      <c r="L1138" s="20">
        <f>LEN(B1138)</f>
        <v>10</v>
      </c>
      <c r="M1138" s="21" t="str">
        <f>IF(ISNUMBER(SEARCH("-??",B1138)), "MÕÕDIK", VLOOKUP(L1138,Abiinfo!C:D,2,0))</f>
        <v>teenus</v>
      </c>
      <c r="N1138" s="9" t="str">
        <f>IF(A1138="","",IF(COUNTIF($B:$B,TRIM(A1138))=0,"#VANEM puudub",""))</f>
        <v/>
      </c>
      <c r="O1138" s="9">
        <f>IF(ISNUMBER(SEARCH("-",B1138)),1,0)</f>
        <v>0</v>
      </c>
      <c r="P1138" s="9" t="str">
        <f>IF(A1138="",
   B1138,
   INDEX($P:$P,MATCH(A1138,$B:$B,0))&amp; "." &amp; IF(O1138=1,"0","1")&amp; "." &amp; B1138)</f>
        <v>KL.1.KLEK.1.KLEK02.1.KLEK0201.1.KLEK020103</v>
      </c>
    </row>
    <row r="1139" spans="1:16" x14ac:dyDescent="0.25">
      <c r="A1139" s="19" t="s">
        <v>3634</v>
      </c>
      <c r="B1139" s="19" t="s">
        <v>5399</v>
      </c>
      <c r="C1139" s="19"/>
      <c r="D1139" s="19" t="s">
        <v>5400</v>
      </c>
      <c r="E1139" s="19" t="s">
        <v>5401</v>
      </c>
      <c r="F1139" s="19"/>
      <c r="G1139" s="19"/>
      <c r="H1139" s="19" t="s">
        <v>1972</v>
      </c>
      <c r="I1139" s="19"/>
      <c r="J1139" s="19" t="s">
        <v>4285</v>
      </c>
      <c r="K1139" s="20"/>
      <c r="L1139" s="20">
        <f>LEN(B1139)</f>
        <v>13</v>
      </c>
      <c r="M1139" s="21" t="str">
        <f>IF(ISNUMBER(SEARCH("-??",B1139)), "MÕÕDIK", VLOOKUP(L1139,Abiinfo!C:D,2,0))</f>
        <v>MÕÕDIK</v>
      </c>
      <c r="N1139" s="9" t="str">
        <f>IF(A1139="","",IF(COUNTIF($B:$B,TRIM(A1139))=0,"#VANEM puudub",""))</f>
        <v/>
      </c>
      <c r="O1139" s="9">
        <f>IF(ISNUMBER(SEARCH("-",B1139)),1,0)</f>
        <v>1</v>
      </c>
      <c r="P1139" s="9" t="str">
        <f>IF(A1139="",
   B1139,
   INDEX($P:$P,MATCH(A1139,$B:$B,0))&amp; "." &amp; IF(O1139=1,"0","1")&amp; "." &amp; B1139)</f>
        <v>KL.1.KLEK.1.KLEK02.1.KLEK0201.1.KLEK020103.0.KLEK020103-03</v>
      </c>
    </row>
    <row r="1140" spans="1:16" x14ac:dyDescent="0.25">
      <c r="A1140" s="19" t="s">
        <v>3634</v>
      </c>
      <c r="B1140" s="19" t="s">
        <v>5402</v>
      </c>
      <c r="C1140" s="19"/>
      <c r="D1140" s="19" t="s">
        <v>5403</v>
      </c>
      <c r="E1140" s="19" t="s">
        <v>577</v>
      </c>
      <c r="F1140" s="19"/>
      <c r="G1140" s="19"/>
      <c r="H1140" s="19" t="s">
        <v>1972</v>
      </c>
      <c r="I1140" s="19"/>
      <c r="J1140" s="19" t="s">
        <v>4285</v>
      </c>
      <c r="K1140" s="20"/>
      <c r="L1140" s="20">
        <f>LEN(B1140)</f>
        <v>13</v>
      </c>
      <c r="M1140" s="21" t="str">
        <f>IF(ISNUMBER(SEARCH("-??",B1140)), "MÕÕDIK", VLOOKUP(L1140,Abiinfo!C:D,2,0))</f>
        <v>MÕÕDIK</v>
      </c>
      <c r="N1140" s="9" t="str">
        <f>IF(A1140="","",IF(COUNTIF($B:$B,TRIM(A1140))=0,"#VANEM puudub",""))</f>
        <v/>
      </c>
      <c r="O1140" s="9">
        <f>IF(ISNUMBER(SEARCH("-",B1140)),1,0)</f>
        <v>1</v>
      </c>
      <c r="P1140" s="9" t="str">
        <f>IF(A1140="",
   B1140,
   INDEX($P:$P,MATCH(A1140,$B:$B,0))&amp; "." &amp; IF(O1140=1,"0","1")&amp; "." &amp; B1140)</f>
        <v>KL.1.KLEK.1.KLEK02.1.KLEK0201.1.KLEK020103.0.KLEK020103-04</v>
      </c>
    </row>
    <row r="1141" spans="1:16" x14ac:dyDescent="0.25">
      <c r="A1141" s="19" t="s">
        <v>3634</v>
      </c>
      <c r="B1141" s="19" t="s">
        <v>5404</v>
      </c>
      <c r="C1141" s="19"/>
      <c r="D1141" s="19" t="s">
        <v>5405</v>
      </c>
      <c r="E1141" s="19" t="s">
        <v>577</v>
      </c>
      <c r="F1141" s="19"/>
      <c r="G1141" s="19"/>
      <c r="H1141" s="19" t="s">
        <v>1972</v>
      </c>
      <c r="I1141" s="19"/>
      <c r="J1141" s="19" t="s">
        <v>4285</v>
      </c>
      <c r="K1141" s="20"/>
      <c r="L1141" s="20">
        <f>LEN(B1141)</f>
        <v>13</v>
      </c>
      <c r="M1141" s="21" t="str">
        <f>IF(ISNUMBER(SEARCH("-??",B1141)), "MÕÕDIK", VLOOKUP(L1141,Abiinfo!C:D,2,0))</f>
        <v>MÕÕDIK</v>
      </c>
      <c r="N1141" s="9" t="str">
        <f>IF(A1141="","",IF(COUNTIF($B:$B,TRIM(A1141))=0,"#VANEM puudub",""))</f>
        <v/>
      </c>
      <c r="O1141" s="9">
        <f>IF(ISNUMBER(SEARCH("-",B1141)),1,0)</f>
        <v>1</v>
      </c>
      <c r="P1141" s="9" t="str">
        <f>IF(A1141="",
   B1141,
   INDEX($P:$P,MATCH(A1141,$B:$B,0))&amp; "." &amp; IF(O1141=1,"0","1")&amp; "." &amp; B1141)</f>
        <v>KL.1.KLEK.1.KLEK02.1.KLEK0201.1.KLEK020103.0.KLEK020103-05</v>
      </c>
    </row>
    <row r="1142" spans="1:16" ht="41.4" x14ac:dyDescent="0.25">
      <c r="A1142" s="19" t="s">
        <v>3630</v>
      </c>
      <c r="B1142" s="19" t="s">
        <v>3635</v>
      </c>
      <c r="C1142" s="19" t="s">
        <v>1299</v>
      </c>
      <c r="D1142" s="19" t="s">
        <v>6493</v>
      </c>
      <c r="E1142" s="19" t="s">
        <v>577</v>
      </c>
      <c r="F1142" s="19"/>
      <c r="G1142" s="19"/>
      <c r="H1142" s="19"/>
      <c r="I1142" s="19"/>
      <c r="J1142" s="19"/>
      <c r="K1142" s="20"/>
      <c r="L1142" s="20">
        <f>LEN(B1142)</f>
        <v>10</v>
      </c>
      <c r="M1142" s="21" t="str">
        <f>IF(ISNUMBER(SEARCH("-??",B1142)), "MÕÕDIK", VLOOKUP(L1142,Abiinfo!C:D,2,0))</f>
        <v>teenus</v>
      </c>
      <c r="N1142" s="9" t="str">
        <f>IF(A1142="","",IF(COUNTIF($B:$B,TRIM(A1142))=0,"#VANEM puudub",""))</f>
        <v/>
      </c>
      <c r="O1142" s="9">
        <f>IF(ISNUMBER(SEARCH("-",B1142)),1,0)</f>
        <v>0</v>
      </c>
      <c r="P1142" s="9" t="str">
        <f>IF(A1142="",
   B1142,
   INDEX($P:$P,MATCH(A1142,$B:$B,0))&amp; "." &amp; IF(O1142=1,"0","1")&amp; "." &amp; B1142)</f>
        <v>KL.1.KLEK.1.KLEK02.1.KLEK0201.1.KLEK020104</v>
      </c>
    </row>
    <row r="1143" spans="1:16" ht="41.4" x14ac:dyDescent="0.25">
      <c r="A1143" s="19" t="s">
        <v>3635</v>
      </c>
      <c r="B1143" s="19" t="s">
        <v>3636</v>
      </c>
      <c r="C1143" s="19"/>
      <c r="D1143" s="19" t="s">
        <v>5400</v>
      </c>
      <c r="E1143" s="19" t="s">
        <v>577</v>
      </c>
      <c r="F1143" s="19"/>
      <c r="G1143" s="19" t="s">
        <v>6494</v>
      </c>
      <c r="H1143" s="19" t="s">
        <v>1971</v>
      </c>
      <c r="I1143" s="19" t="s">
        <v>1974</v>
      </c>
      <c r="J1143" s="19" t="s">
        <v>4285</v>
      </c>
      <c r="K1143" s="20"/>
      <c r="L1143" s="20">
        <f>LEN(B1143)</f>
        <v>13</v>
      </c>
      <c r="M1143" s="21" t="str">
        <f>IF(ISNUMBER(SEARCH("-??",B1143)), "MÕÕDIK", VLOOKUP(L1143,Abiinfo!C:D,2,0))</f>
        <v>MÕÕDIK</v>
      </c>
      <c r="N1143" s="9" t="str">
        <f>IF(A1143="","",IF(COUNTIF($B:$B,TRIM(A1143))=0,"#VANEM puudub",""))</f>
        <v/>
      </c>
      <c r="O1143" s="9">
        <f>IF(ISNUMBER(SEARCH("-",B1143)),1,0)</f>
        <v>1</v>
      </c>
      <c r="P1143" s="9" t="str">
        <f>IF(A1143="",
   B1143,
   INDEX($P:$P,MATCH(A1143,$B:$B,0))&amp; "." &amp; IF(O1143=1,"0","1")&amp; "." &amp; B1143)</f>
        <v>KL.1.KLEK.1.KLEK02.1.KLEK0201.1.KLEK020104.0.KLEK020104-02</v>
      </c>
    </row>
    <row r="1144" spans="1:16" x14ac:dyDescent="0.25">
      <c r="A1144" s="19" t="s">
        <v>3635</v>
      </c>
      <c r="B1144" s="19" t="s">
        <v>5406</v>
      </c>
      <c r="C1144" s="19"/>
      <c r="D1144" s="19" t="s">
        <v>5405</v>
      </c>
      <c r="E1144" s="19" t="s">
        <v>577</v>
      </c>
      <c r="F1144" s="19"/>
      <c r="G1144" s="19"/>
      <c r="H1144" s="19" t="s">
        <v>1972</v>
      </c>
      <c r="I1144" s="19"/>
      <c r="J1144" s="19" t="s">
        <v>4285</v>
      </c>
      <c r="K1144" s="20"/>
      <c r="L1144" s="20">
        <f>LEN(B1144)</f>
        <v>13</v>
      </c>
      <c r="M1144" s="21" t="str">
        <f>IF(ISNUMBER(SEARCH("-??",B1144)), "MÕÕDIK", VLOOKUP(L1144,Abiinfo!C:D,2,0))</f>
        <v>MÕÕDIK</v>
      </c>
      <c r="N1144" s="9" t="str">
        <f>IF(A1144="","",IF(COUNTIF($B:$B,TRIM(A1144))=0,"#VANEM puudub",""))</f>
        <v/>
      </c>
      <c r="O1144" s="9">
        <f>IF(ISNUMBER(SEARCH("-",B1144)),1,0)</f>
        <v>1</v>
      </c>
      <c r="P1144" s="9" t="str">
        <f>IF(A1144="",
   B1144,
   INDEX($P:$P,MATCH(A1144,$B:$B,0))&amp; "." &amp; IF(O1144=1,"0","1")&amp; "." &amp; B1144)</f>
        <v>KL.1.KLEK.1.KLEK02.1.KLEK0201.1.KLEK020104.0.KLEK020104-03</v>
      </c>
    </row>
    <row r="1145" spans="1:16" ht="27.6" x14ac:dyDescent="0.25">
      <c r="A1145" s="19" t="s">
        <v>3630</v>
      </c>
      <c r="B1145" s="19" t="s">
        <v>3637</v>
      </c>
      <c r="C1145" s="19" t="s">
        <v>4874</v>
      </c>
      <c r="D1145" s="19" t="s">
        <v>6495</v>
      </c>
      <c r="E1145" s="19" t="s">
        <v>577</v>
      </c>
      <c r="F1145" s="19"/>
      <c r="G1145" s="19"/>
      <c r="H1145" s="19"/>
      <c r="I1145" s="19"/>
      <c r="J1145" s="19"/>
      <c r="K1145" s="20"/>
      <c r="L1145" s="20">
        <f>LEN(B1145)</f>
        <v>10</v>
      </c>
      <c r="M1145" s="21" t="str">
        <f>IF(ISNUMBER(SEARCH("-??",B1145)), "MÕÕDIK", VLOOKUP(L1145,Abiinfo!C:D,2,0))</f>
        <v>teenus</v>
      </c>
      <c r="N1145" s="9" t="str">
        <f>IF(A1145="","",IF(COUNTIF($B:$B,TRIM(A1145))=0,"#VANEM puudub",""))</f>
        <v/>
      </c>
      <c r="O1145" s="9">
        <f>IF(ISNUMBER(SEARCH("-",B1145)),1,0)</f>
        <v>0</v>
      </c>
      <c r="P1145" s="9" t="str">
        <f>IF(A1145="",
   B1145,
   INDEX($P:$P,MATCH(A1145,$B:$B,0))&amp; "." &amp; IF(O1145=1,"0","1")&amp; "." &amp; B1145)</f>
        <v>KL.1.KLEK.1.KLEK02.1.KLEK0201.1.KLEK020107</v>
      </c>
    </row>
    <row r="1146" spans="1:16" x14ac:dyDescent="0.25">
      <c r="A1146" s="19" t="s">
        <v>3637</v>
      </c>
      <c r="B1146" s="19" t="s">
        <v>5407</v>
      </c>
      <c r="C1146" s="19"/>
      <c r="D1146" s="19" t="s">
        <v>6496</v>
      </c>
      <c r="E1146" s="19" t="s">
        <v>577</v>
      </c>
      <c r="F1146" s="19"/>
      <c r="G1146" s="19"/>
      <c r="H1146" s="19" t="s">
        <v>1972</v>
      </c>
      <c r="I1146" s="19" t="s">
        <v>1974</v>
      </c>
      <c r="J1146" s="19" t="s">
        <v>4285</v>
      </c>
      <c r="K1146" s="20"/>
      <c r="L1146" s="20">
        <f>LEN(B1146)</f>
        <v>13</v>
      </c>
      <c r="M1146" s="21" t="str">
        <f>IF(ISNUMBER(SEARCH("-??",B1146)), "MÕÕDIK", VLOOKUP(L1146,Abiinfo!C:D,2,0))</f>
        <v>MÕÕDIK</v>
      </c>
      <c r="N1146" s="9" t="str">
        <f>IF(A1146="","",IF(COUNTIF($B:$B,TRIM(A1146))=0,"#VANEM puudub",""))</f>
        <v/>
      </c>
      <c r="O1146" s="9">
        <f>IF(ISNUMBER(SEARCH("-",B1146)),1,0)</f>
        <v>1</v>
      </c>
      <c r="P1146" s="9" t="str">
        <f>IF(A1146="",
   B1146,
   INDEX($P:$P,MATCH(A1146,$B:$B,0))&amp; "." &amp; IF(O1146=1,"0","1")&amp; "." &amp; B1146)</f>
        <v>KL.1.KLEK.1.KLEK02.1.KLEK0201.1.KLEK020107.0.KLEK020107-03</v>
      </c>
    </row>
    <row r="1147" spans="1:16" x14ac:dyDescent="0.25">
      <c r="A1147" s="19" t="s">
        <v>3637</v>
      </c>
      <c r="B1147" s="19" t="s">
        <v>5408</v>
      </c>
      <c r="C1147" s="19"/>
      <c r="D1147" s="19" t="s">
        <v>5409</v>
      </c>
      <c r="E1147" s="19" t="s">
        <v>577</v>
      </c>
      <c r="F1147" s="19"/>
      <c r="G1147" s="19"/>
      <c r="H1147" s="19" t="s">
        <v>1971</v>
      </c>
      <c r="I1147" s="19" t="s">
        <v>1974</v>
      </c>
      <c r="J1147" s="19" t="s">
        <v>4285</v>
      </c>
      <c r="K1147" s="20"/>
      <c r="L1147" s="20">
        <f>LEN(B1147)</f>
        <v>13</v>
      </c>
      <c r="M1147" s="21" t="str">
        <f>IF(ISNUMBER(SEARCH("-??",B1147)), "MÕÕDIK", VLOOKUP(L1147,Abiinfo!C:D,2,0))</f>
        <v>MÕÕDIK</v>
      </c>
      <c r="N1147" s="9" t="str">
        <f>IF(A1147="","",IF(COUNTIF($B:$B,TRIM(A1147))=0,"#VANEM puudub",""))</f>
        <v/>
      </c>
      <c r="O1147" s="9">
        <f>IF(ISNUMBER(SEARCH("-",B1147)),1,0)</f>
        <v>1</v>
      </c>
      <c r="P1147" s="9" t="str">
        <f>IF(A1147="",
   B1147,
   INDEX($P:$P,MATCH(A1147,$B:$B,0))&amp; "." &amp; IF(O1147=1,"0","1")&amp; "." &amp; B1147)</f>
        <v>KL.1.KLEK.1.KLEK02.1.KLEK0201.1.KLEK020107.0.KLEK020107-04</v>
      </c>
    </row>
    <row r="1148" spans="1:16" ht="27.6" x14ac:dyDescent="0.25">
      <c r="A1148" s="19" t="s">
        <v>3637</v>
      </c>
      <c r="B1148" s="19" t="s">
        <v>5410</v>
      </c>
      <c r="C1148" s="19"/>
      <c r="D1148" s="19" t="s">
        <v>5411</v>
      </c>
      <c r="E1148" s="19" t="s">
        <v>577</v>
      </c>
      <c r="F1148" s="19"/>
      <c r="G1148" s="19"/>
      <c r="H1148" s="19" t="s">
        <v>1971</v>
      </c>
      <c r="I1148" s="19" t="s">
        <v>1974</v>
      </c>
      <c r="J1148" s="19" t="s">
        <v>4285</v>
      </c>
      <c r="K1148" s="20"/>
      <c r="L1148" s="20">
        <f>LEN(B1148)</f>
        <v>13</v>
      </c>
      <c r="M1148" s="21" t="str">
        <f>IF(ISNUMBER(SEARCH("-??",B1148)), "MÕÕDIK", VLOOKUP(L1148,Abiinfo!C:D,2,0))</f>
        <v>MÕÕDIK</v>
      </c>
      <c r="N1148" s="9" t="str">
        <f>IF(A1148="","",IF(COUNTIF($B:$B,TRIM(A1148))=0,"#VANEM puudub",""))</f>
        <v/>
      </c>
      <c r="O1148" s="9">
        <f>IF(ISNUMBER(SEARCH("-",B1148)),1,0)</f>
        <v>1</v>
      </c>
      <c r="P1148" s="9" t="str">
        <f>IF(A1148="",
   B1148,
   INDEX($P:$P,MATCH(A1148,$B:$B,0))&amp; "." &amp; IF(O1148=1,"0","1")&amp; "." &amp; B1148)</f>
        <v>KL.1.KLEK.1.KLEK02.1.KLEK0201.1.KLEK020107.0.KLEK020107-05</v>
      </c>
    </row>
    <row r="1149" spans="1:16" ht="55.2" x14ac:dyDescent="0.25">
      <c r="A1149" s="19" t="s">
        <v>3630</v>
      </c>
      <c r="B1149" s="19" t="s">
        <v>3638</v>
      </c>
      <c r="C1149" s="19" t="s">
        <v>1298</v>
      </c>
      <c r="D1149" s="19" t="s">
        <v>6497</v>
      </c>
      <c r="E1149" s="19" t="s">
        <v>577</v>
      </c>
      <c r="F1149" s="19"/>
      <c r="G1149" s="19"/>
      <c r="H1149" s="19"/>
      <c r="I1149" s="19"/>
      <c r="J1149" s="19"/>
      <c r="K1149" s="20"/>
      <c r="L1149" s="20">
        <f>LEN(B1149)</f>
        <v>10</v>
      </c>
      <c r="M1149" s="21" t="str">
        <f>IF(ISNUMBER(SEARCH("-??",B1149)), "MÕÕDIK", VLOOKUP(L1149,Abiinfo!C:D,2,0))</f>
        <v>teenus</v>
      </c>
      <c r="N1149" s="9" t="str">
        <f>IF(A1149="","",IF(COUNTIF($B:$B,TRIM(A1149))=0,"#VANEM puudub",""))</f>
        <v/>
      </c>
      <c r="O1149" s="9">
        <f>IF(ISNUMBER(SEARCH("-",B1149)),1,0)</f>
        <v>0</v>
      </c>
      <c r="P1149" s="9" t="str">
        <f>IF(A1149="",
   B1149,
   INDEX($P:$P,MATCH(A1149,$B:$B,0))&amp; "." &amp; IF(O1149=1,"0","1")&amp; "." &amp; B1149)</f>
        <v>KL.1.KLEK.1.KLEK02.1.KLEK0201.1.KLEK020108</v>
      </c>
    </row>
    <row r="1150" spans="1:16" x14ac:dyDescent="0.25">
      <c r="A1150" s="19" t="s">
        <v>3638</v>
      </c>
      <c r="B1150" s="19" t="s">
        <v>5412</v>
      </c>
      <c r="C1150" s="19"/>
      <c r="D1150" s="19" t="s">
        <v>5413</v>
      </c>
      <c r="E1150" s="19" t="s">
        <v>577</v>
      </c>
      <c r="F1150" s="19"/>
      <c r="G1150" s="19" t="s">
        <v>4645</v>
      </c>
      <c r="H1150" s="19" t="s">
        <v>1972</v>
      </c>
      <c r="I1150" s="19"/>
      <c r="J1150" s="19" t="s">
        <v>4285</v>
      </c>
      <c r="K1150" s="20"/>
      <c r="L1150" s="20">
        <f>LEN(B1150)</f>
        <v>13</v>
      </c>
      <c r="M1150" s="21" t="str">
        <f>IF(ISNUMBER(SEARCH("-??",B1150)), "MÕÕDIK", VLOOKUP(L1150,Abiinfo!C:D,2,0))</f>
        <v>MÕÕDIK</v>
      </c>
      <c r="N1150" s="9" t="str">
        <f>IF(A1150="","",IF(COUNTIF($B:$B,TRIM(A1150))=0,"#VANEM puudub",""))</f>
        <v/>
      </c>
      <c r="O1150" s="9">
        <f>IF(ISNUMBER(SEARCH("-",B1150)),1,0)</f>
        <v>1</v>
      </c>
      <c r="P1150" s="9" t="str">
        <f>IF(A1150="",
   B1150,
   INDEX($P:$P,MATCH(A1150,$B:$B,0))&amp; "." &amp; IF(O1150=1,"0","1")&amp; "." &amp; B1150)</f>
        <v>KL.1.KLEK.1.KLEK02.1.KLEK0201.1.KLEK020108.0.KLEK020108-06</v>
      </c>
    </row>
    <row r="1151" spans="1:16" ht="55.2" x14ac:dyDescent="0.25">
      <c r="A1151" s="19" t="s">
        <v>3630</v>
      </c>
      <c r="B1151" s="19" t="s">
        <v>4875</v>
      </c>
      <c r="C1151" s="19" t="s">
        <v>4876</v>
      </c>
      <c r="D1151" s="19" t="s">
        <v>6498</v>
      </c>
      <c r="E1151" s="19" t="s">
        <v>571</v>
      </c>
      <c r="F1151" s="19"/>
      <c r="G1151" s="19"/>
      <c r="H1151" s="19"/>
      <c r="I1151" s="19"/>
      <c r="J1151" s="19"/>
      <c r="K1151" s="20"/>
      <c r="L1151" s="20">
        <f>LEN(B1151)</f>
        <v>10</v>
      </c>
      <c r="M1151" s="21" t="str">
        <f>IF(ISNUMBER(SEARCH("-??",B1151)), "MÕÕDIK", VLOOKUP(L1151,Abiinfo!C:D,2,0))</f>
        <v>teenus</v>
      </c>
      <c r="N1151" s="9" t="str">
        <f>IF(A1151="","",IF(COUNTIF($B:$B,TRIM(A1151))=0,"#VANEM puudub",""))</f>
        <v/>
      </c>
      <c r="O1151" s="9">
        <f>IF(ISNUMBER(SEARCH("-",B1151)),1,0)</f>
        <v>0</v>
      </c>
      <c r="P1151" s="9" t="str">
        <f>IF(A1151="",
   B1151,
   INDEX($P:$P,MATCH(A1151,$B:$B,0))&amp; "." &amp; IF(O1151=1,"0","1")&amp; "." &amp; B1151)</f>
        <v>KL.1.KLEK.1.KLEK02.1.KLEK0201.1.KLEK020111</v>
      </c>
    </row>
    <row r="1152" spans="1:16" ht="27.6" x14ac:dyDescent="0.25">
      <c r="A1152" s="19" t="s">
        <v>4875</v>
      </c>
      <c r="B1152" s="19" t="s">
        <v>3631</v>
      </c>
      <c r="C1152" s="19"/>
      <c r="D1152" s="19" t="s">
        <v>4338</v>
      </c>
      <c r="E1152" s="19" t="s">
        <v>571</v>
      </c>
      <c r="F1152" s="19"/>
      <c r="G1152" s="19" t="s">
        <v>4339</v>
      </c>
      <c r="H1152" s="19" t="s">
        <v>1972</v>
      </c>
      <c r="I1152" s="19"/>
      <c r="J1152" s="19" t="s">
        <v>3238</v>
      </c>
      <c r="K1152" s="20"/>
      <c r="L1152" s="20">
        <f>LEN(B1152)</f>
        <v>13</v>
      </c>
      <c r="M1152" s="21" t="str">
        <f>IF(ISNUMBER(SEARCH("-??",B1152)), "MÕÕDIK", VLOOKUP(L1152,Abiinfo!C:D,2,0))</f>
        <v>MÕÕDIK</v>
      </c>
      <c r="N1152" s="9" t="str">
        <f>IF(A1152="","",IF(COUNTIF($B:$B,TRIM(A1152))=0,"#VANEM puudub",""))</f>
        <v/>
      </c>
      <c r="O1152" s="9">
        <f>IF(ISNUMBER(SEARCH("-",B1152)),1,0)</f>
        <v>1</v>
      </c>
      <c r="P1152" s="9" t="str">
        <f>IF(A1152="",
   B1152,
   INDEX($P:$P,MATCH(A1152,$B:$B,0))&amp; "." &amp; IF(O1152=1,"0","1")&amp; "." &amp; B1152)</f>
        <v>KL.1.KLEK.1.KLEK02.1.KLEK0201.1.KLEK020111.0.KLEK020101-01</v>
      </c>
    </row>
    <row r="1153" spans="1:16" ht="41.4" x14ac:dyDescent="0.25">
      <c r="A1153" s="19" t="s">
        <v>3630</v>
      </c>
      <c r="B1153" s="19" t="s">
        <v>4877</v>
      </c>
      <c r="C1153" s="19" t="s">
        <v>4878</v>
      </c>
      <c r="D1153" s="19" t="s">
        <v>6499</v>
      </c>
      <c r="E1153" s="19" t="s">
        <v>577</v>
      </c>
      <c r="F1153" s="19"/>
      <c r="G1153" s="19"/>
      <c r="H1153" s="19"/>
      <c r="I1153" s="19"/>
      <c r="J1153" s="19"/>
      <c r="K1153" s="20"/>
      <c r="L1153" s="20">
        <f>LEN(B1153)</f>
        <v>10</v>
      </c>
      <c r="M1153" s="21" t="str">
        <f>IF(ISNUMBER(SEARCH("-??",B1153)), "MÕÕDIK", VLOOKUP(L1153,Abiinfo!C:D,2,0))</f>
        <v>teenus</v>
      </c>
      <c r="N1153" s="9" t="str">
        <f>IF(A1153="","",IF(COUNTIF($B:$B,TRIM(A1153))=0,"#VANEM puudub",""))</f>
        <v/>
      </c>
      <c r="O1153" s="9">
        <f>IF(ISNUMBER(SEARCH("-",B1153)),1,0)</f>
        <v>0</v>
      </c>
      <c r="P1153" s="9" t="str">
        <f>IF(A1153="",
   B1153,
   INDEX($P:$P,MATCH(A1153,$B:$B,0))&amp; "." &amp; IF(O1153=1,"0","1")&amp; "." &amp; B1153)</f>
        <v>KL.1.KLEK.1.KLEK02.1.KLEK0201.1.KLEK020112</v>
      </c>
    </row>
    <row r="1154" spans="1:16" x14ac:dyDescent="0.25">
      <c r="A1154" s="19" t="s">
        <v>4877</v>
      </c>
      <c r="B1154" s="19" t="s">
        <v>5414</v>
      </c>
      <c r="C1154" s="19"/>
      <c r="D1154" s="19" t="s">
        <v>5415</v>
      </c>
      <c r="E1154" s="19" t="s">
        <v>577</v>
      </c>
      <c r="F1154" s="19"/>
      <c r="G1154" s="19"/>
      <c r="H1154" s="19" t="s">
        <v>1972</v>
      </c>
      <c r="I1154" s="19" t="s">
        <v>1974</v>
      </c>
      <c r="J1154" s="19" t="s">
        <v>4285</v>
      </c>
      <c r="K1154" s="20"/>
      <c r="L1154" s="20">
        <f>LEN(B1154)</f>
        <v>13</v>
      </c>
      <c r="M1154" s="21" t="str">
        <f>IF(ISNUMBER(SEARCH("-??",B1154)), "MÕÕDIK", VLOOKUP(L1154,Abiinfo!C:D,2,0))</f>
        <v>MÕÕDIK</v>
      </c>
      <c r="N1154" s="9" t="str">
        <f>IF(A1154="","",IF(COUNTIF($B:$B,TRIM(A1154))=0,"#VANEM puudub",""))</f>
        <v/>
      </c>
      <c r="O1154" s="9">
        <f>IF(ISNUMBER(SEARCH("-",B1154)),1,0)</f>
        <v>1</v>
      </c>
      <c r="P1154" s="9" t="str">
        <f>IF(A1154="",
   B1154,
   INDEX($P:$P,MATCH(A1154,$B:$B,0))&amp; "." &amp; IF(O1154=1,"0","1")&amp; "." &amp; B1154)</f>
        <v>KL.1.KLEK.1.KLEK02.1.KLEK0201.1.KLEK020112.0.KLEK020112-01</v>
      </c>
    </row>
    <row r="1155" spans="1:16" x14ac:dyDescent="0.25">
      <c r="A1155" s="19" t="s">
        <v>4877</v>
      </c>
      <c r="B1155" s="19" t="s">
        <v>5416</v>
      </c>
      <c r="C1155" s="19"/>
      <c r="D1155" s="19" t="s">
        <v>6500</v>
      </c>
      <c r="E1155" s="19" t="s">
        <v>577</v>
      </c>
      <c r="F1155" s="19"/>
      <c r="G1155" s="19"/>
      <c r="H1155" s="19" t="s">
        <v>1972</v>
      </c>
      <c r="I1155" s="19" t="s">
        <v>1975</v>
      </c>
      <c r="J1155" s="19" t="s">
        <v>4285</v>
      </c>
      <c r="K1155" s="20"/>
      <c r="L1155" s="20">
        <f>LEN(B1155)</f>
        <v>13</v>
      </c>
      <c r="M1155" s="21" t="str">
        <f>IF(ISNUMBER(SEARCH("-??",B1155)), "MÕÕDIK", VLOOKUP(L1155,Abiinfo!C:D,2,0))</f>
        <v>MÕÕDIK</v>
      </c>
      <c r="N1155" s="9" t="str">
        <f>IF(A1155="","",IF(COUNTIF($B:$B,TRIM(A1155))=0,"#VANEM puudub",""))</f>
        <v/>
      </c>
      <c r="O1155" s="9">
        <f>IF(ISNUMBER(SEARCH("-",B1155)),1,0)</f>
        <v>1</v>
      </c>
      <c r="P1155" s="9" t="str">
        <f>IF(A1155="",
   B1155,
   INDEX($P:$P,MATCH(A1155,$B:$B,0))&amp; "." &amp; IF(O1155=1,"0","1")&amp; "." &amp; B1155)</f>
        <v>KL.1.KLEK.1.KLEK02.1.KLEK0201.1.KLEK020112.0.KLEK020112-02</v>
      </c>
    </row>
    <row r="1156" spans="1:16" x14ac:dyDescent="0.25">
      <c r="A1156" s="19" t="s">
        <v>4877</v>
      </c>
      <c r="B1156" s="19" t="s">
        <v>5417</v>
      </c>
      <c r="C1156" s="19"/>
      <c r="D1156" s="19" t="s">
        <v>588</v>
      </c>
      <c r="E1156" s="19" t="s">
        <v>577</v>
      </c>
      <c r="F1156" s="19"/>
      <c r="G1156" s="19"/>
      <c r="H1156" s="19" t="s">
        <v>1972</v>
      </c>
      <c r="I1156" s="19" t="s">
        <v>1974</v>
      </c>
      <c r="J1156" s="19" t="s">
        <v>4285</v>
      </c>
      <c r="K1156" s="20"/>
      <c r="L1156" s="20">
        <f>LEN(B1156)</f>
        <v>13</v>
      </c>
      <c r="M1156" s="21" t="str">
        <f>IF(ISNUMBER(SEARCH("-??",B1156)), "MÕÕDIK", VLOOKUP(L1156,Abiinfo!C:D,2,0))</f>
        <v>MÕÕDIK</v>
      </c>
      <c r="N1156" s="9" t="str">
        <f>IF(A1156="","",IF(COUNTIF($B:$B,TRIM(A1156))=0,"#VANEM puudub",""))</f>
        <v/>
      </c>
      <c r="O1156" s="9">
        <f>IF(ISNUMBER(SEARCH("-",B1156)),1,0)</f>
        <v>1</v>
      </c>
      <c r="P1156" s="9" t="str">
        <f>IF(A1156="",
   B1156,
   INDEX($P:$P,MATCH(A1156,$B:$B,0))&amp; "." &amp; IF(O1156=1,"0","1")&amp; "." &amp; B1156)</f>
        <v>KL.1.KLEK.1.KLEK02.1.KLEK0201.1.KLEK020112.0.KLEK020112-03</v>
      </c>
    </row>
    <row r="1157" spans="1:16" x14ac:dyDescent="0.25">
      <c r="A1157" s="19" t="s">
        <v>4877</v>
      </c>
      <c r="B1157" s="19" t="s">
        <v>6501</v>
      </c>
      <c r="C1157" s="19"/>
      <c r="D1157" s="19" t="s">
        <v>6502</v>
      </c>
      <c r="E1157" s="19" t="s">
        <v>577</v>
      </c>
      <c r="F1157" s="19"/>
      <c r="G1157" s="19"/>
      <c r="H1157" s="19" t="s">
        <v>1972</v>
      </c>
      <c r="I1157" s="19" t="s">
        <v>1975</v>
      </c>
      <c r="J1157" s="19" t="s">
        <v>4285</v>
      </c>
      <c r="K1157" s="20"/>
      <c r="L1157" s="20">
        <f>LEN(B1157)</f>
        <v>13</v>
      </c>
      <c r="M1157" s="21" t="str">
        <f>IF(ISNUMBER(SEARCH("-??",B1157)), "MÕÕDIK", VLOOKUP(L1157,Abiinfo!C:D,2,0))</f>
        <v>MÕÕDIK</v>
      </c>
      <c r="N1157" s="9" t="str">
        <f>IF(A1157="","",IF(COUNTIF($B:$B,TRIM(A1157))=0,"#VANEM puudub",""))</f>
        <v/>
      </c>
      <c r="O1157" s="9">
        <f>IF(ISNUMBER(SEARCH("-",B1157)),1,0)</f>
        <v>1</v>
      </c>
      <c r="P1157" s="9" t="str">
        <f>IF(A1157="",
   B1157,
   INDEX($P:$P,MATCH(A1157,$B:$B,0))&amp; "." &amp; IF(O1157=1,"0","1")&amp; "." &amp; B1157)</f>
        <v>KL.1.KLEK.1.KLEK02.1.KLEK0201.1.KLEK020112.0.KLEK020112-04</v>
      </c>
    </row>
    <row r="1158" spans="1:16" x14ac:dyDescent="0.25">
      <c r="A1158" s="19" t="s">
        <v>4877</v>
      </c>
      <c r="B1158" s="19" t="s">
        <v>6503</v>
      </c>
      <c r="C1158" s="19"/>
      <c r="D1158" s="19" t="s">
        <v>6504</v>
      </c>
      <c r="E1158" s="19" t="s">
        <v>577</v>
      </c>
      <c r="F1158" s="19"/>
      <c r="G1158" s="19"/>
      <c r="H1158" s="19" t="s">
        <v>1972</v>
      </c>
      <c r="I1158" s="19" t="s">
        <v>1975</v>
      </c>
      <c r="J1158" s="19" t="s">
        <v>4285</v>
      </c>
      <c r="K1158" s="20"/>
      <c r="L1158" s="20">
        <f>LEN(B1158)</f>
        <v>13</v>
      </c>
      <c r="M1158" s="21" t="str">
        <f>IF(ISNUMBER(SEARCH("-??",B1158)), "MÕÕDIK", VLOOKUP(L1158,Abiinfo!C:D,2,0))</f>
        <v>MÕÕDIK</v>
      </c>
      <c r="N1158" s="9" t="str">
        <f>IF(A1158="","",IF(COUNTIF($B:$B,TRIM(A1158))=0,"#VANEM puudub",""))</f>
        <v/>
      </c>
      <c r="O1158" s="9">
        <f>IF(ISNUMBER(SEARCH("-",B1158)),1,0)</f>
        <v>1</v>
      </c>
      <c r="P1158" s="9" t="str">
        <f>IF(A1158="",
   B1158,
   INDEX($P:$P,MATCH(A1158,$B:$B,0))&amp; "." &amp; IF(O1158=1,"0","1")&amp; "." &amp; B1158)</f>
        <v>KL.1.KLEK.1.KLEK02.1.KLEK0201.1.KLEK020112.0.KLEK020112-05</v>
      </c>
    </row>
    <row r="1159" spans="1:16" ht="27.6" x14ac:dyDescent="0.25">
      <c r="A1159" s="19" t="s">
        <v>3628</v>
      </c>
      <c r="B1159" s="19" t="s">
        <v>3639</v>
      </c>
      <c r="C1159" s="19" t="s">
        <v>5978</v>
      </c>
      <c r="D1159" s="19" t="s">
        <v>583</v>
      </c>
      <c r="E1159" s="19" t="s">
        <v>571</v>
      </c>
      <c r="F1159" s="19" t="s">
        <v>1733</v>
      </c>
      <c r="G1159" s="19"/>
      <c r="H1159" s="19"/>
      <c r="I1159" s="26"/>
      <c r="J1159" s="19"/>
      <c r="K1159" s="20"/>
      <c r="L1159" s="20">
        <f>LEN(B1159)</f>
        <v>8</v>
      </c>
      <c r="M1159" s="21" t="str">
        <f>IF(ISNUMBER(SEARCH("-??",B1159)), "MÕÕDIK", VLOOKUP(L1159,Abiinfo!C:D,2,0))</f>
        <v>programmi tegevus</v>
      </c>
      <c r="N1159" s="9" t="str">
        <f>IF(A1159="","",IF(COUNTIF($B:$B,TRIM(A1159))=0,"#VANEM puudub",""))</f>
        <v/>
      </c>
      <c r="O1159" s="9">
        <f>IF(ISNUMBER(SEARCH("-",B1159)),1,0)</f>
        <v>0</v>
      </c>
      <c r="P1159" s="9" t="str">
        <f>IF(A1159="",
   B1159,
   INDEX($P:$P,MATCH(A1159,$B:$B,0))&amp; "." &amp; IF(O1159=1,"0","1")&amp; "." &amp; B1159)</f>
        <v>KL.1.KLEK.1.KLEK02.1.KLEK0202</v>
      </c>
    </row>
    <row r="1160" spans="1:16" ht="55.2" x14ac:dyDescent="0.25">
      <c r="A1160" s="19" t="s">
        <v>3639</v>
      </c>
      <c r="B1160" s="19" t="s">
        <v>3640</v>
      </c>
      <c r="C1160" s="19"/>
      <c r="D1160" s="19" t="s">
        <v>4340</v>
      </c>
      <c r="E1160" s="19" t="s">
        <v>571</v>
      </c>
      <c r="F1160" s="19" t="s">
        <v>577</v>
      </c>
      <c r="G1160" s="19" t="s">
        <v>584</v>
      </c>
      <c r="H1160" s="19" t="s">
        <v>1971</v>
      </c>
      <c r="I1160" s="26" t="s">
        <v>1974</v>
      </c>
      <c r="J1160" s="19" t="s">
        <v>3238</v>
      </c>
      <c r="K1160" s="20"/>
      <c r="L1160" s="20">
        <f>LEN(B1160)</f>
        <v>11</v>
      </c>
      <c r="M1160" s="21" t="str">
        <f>IF(ISNUMBER(SEARCH("-??",B1160)), "MÕÕDIK", VLOOKUP(L1160,Abiinfo!C:D,2,0))</f>
        <v>MÕÕDIK</v>
      </c>
      <c r="N1160" s="9" t="str">
        <f>IF(A1160="","",IF(COUNTIF($B:$B,TRIM(A1160))=0,"#VANEM puudub",""))</f>
        <v/>
      </c>
      <c r="O1160" s="9">
        <f>IF(ISNUMBER(SEARCH("-",B1160)),1,0)</f>
        <v>1</v>
      </c>
      <c r="P1160" s="9" t="str">
        <f>IF(A1160="",
   B1160,
   INDEX($P:$P,MATCH(A1160,$B:$B,0))&amp; "." &amp; IF(O1160=1,"0","1")&amp; "." &amp; B1160)</f>
        <v>KL.1.KLEK.1.KLEK02.1.KLEK0202.0.KLEK0202-01</v>
      </c>
    </row>
    <row r="1161" spans="1:16" ht="96.6" x14ac:dyDescent="0.25">
      <c r="A1161" s="19" t="s">
        <v>3639</v>
      </c>
      <c r="B1161" s="19" t="s">
        <v>6508</v>
      </c>
      <c r="C1161" s="19"/>
      <c r="D1161" s="19" t="s">
        <v>6509</v>
      </c>
      <c r="E1161" s="19" t="s">
        <v>571</v>
      </c>
      <c r="F1161" s="19"/>
      <c r="G1161" s="19" t="s">
        <v>6510</v>
      </c>
      <c r="H1161" s="19" t="s">
        <v>1973</v>
      </c>
      <c r="I1161" s="19" t="s">
        <v>1974</v>
      </c>
      <c r="J1161" s="19" t="s">
        <v>3238</v>
      </c>
      <c r="K1161" s="20"/>
      <c r="L1161" s="20">
        <f>LEN(B1161)</f>
        <v>11</v>
      </c>
      <c r="M1161" s="21" t="str">
        <f>IF(ISNUMBER(SEARCH("-??",B1161)), "MÕÕDIK", VLOOKUP(L1161,Abiinfo!C:D,2,0))</f>
        <v>MÕÕDIK</v>
      </c>
      <c r="N1161" s="9" t="str">
        <f>IF(A1161="","",IF(COUNTIF($B:$B,TRIM(A1161))=0,"#VANEM puudub",""))</f>
        <v/>
      </c>
      <c r="O1161" s="9">
        <f>IF(ISNUMBER(SEARCH("-",B1161)),1,0)</f>
        <v>1</v>
      </c>
      <c r="P1161" s="9" t="str">
        <f>IF(A1161="",
   B1161,
   INDEX($P:$P,MATCH(A1161,$B:$B,0))&amp; "." &amp; IF(O1161=1,"0","1")&amp; "." &amp; B1161)</f>
        <v>KL.1.KLEK.1.KLEK02.1.KLEK0202.0.KLEK0202-05</v>
      </c>
    </row>
    <row r="1162" spans="1:16" ht="55.2" x14ac:dyDescent="0.25">
      <c r="A1162" s="19" t="s">
        <v>3639</v>
      </c>
      <c r="B1162" s="19" t="s">
        <v>6505</v>
      </c>
      <c r="C1162" s="19"/>
      <c r="D1162" s="19" t="s">
        <v>6506</v>
      </c>
      <c r="E1162" s="19" t="s">
        <v>571</v>
      </c>
      <c r="F1162" s="19"/>
      <c r="G1162" s="19" t="s">
        <v>6507</v>
      </c>
      <c r="H1162" s="19" t="s">
        <v>1971</v>
      </c>
      <c r="I1162" s="19" t="s">
        <v>1974</v>
      </c>
      <c r="J1162" s="19" t="s">
        <v>3238</v>
      </c>
      <c r="K1162" s="20"/>
      <c r="L1162" s="20">
        <f>LEN(B1162)</f>
        <v>11</v>
      </c>
      <c r="M1162" s="21" t="str">
        <f>IF(ISNUMBER(SEARCH("-??",B1162)), "MÕÕDIK", VLOOKUP(L1162,Abiinfo!C:D,2,0))</f>
        <v>MÕÕDIK</v>
      </c>
      <c r="N1162" s="9" t="str">
        <f>IF(A1162="","",IF(COUNTIF($B:$B,TRIM(A1162))=0,"#VANEM puudub",""))</f>
        <v/>
      </c>
      <c r="O1162" s="9">
        <f>IF(ISNUMBER(SEARCH("-",B1162)),1,0)</f>
        <v>1</v>
      </c>
      <c r="P1162" s="9" t="str">
        <f>IF(A1162="",
   B1162,
   INDEX($P:$P,MATCH(A1162,$B:$B,0))&amp; "." &amp; IF(O1162=1,"0","1")&amp; "." &amp; B1162)</f>
        <v>KL.1.KLEK.1.KLEK02.1.KLEK0202.0.KLEK0202-06</v>
      </c>
    </row>
    <row r="1163" spans="1:16" ht="55.2" x14ac:dyDescent="0.25">
      <c r="A1163" s="19" t="s">
        <v>3639</v>
      </c>
      <c r="B1163" s="19" t="s">
        <v>3641</v>
      </c>
      <c r="C1163" s="19" t="s">
        <v>5979</v>
      </c>
      <c r="D1163" s="19" t="s">
        <v>6511</v>
      </c>
      <c r="E1163" s="19" t="s">
        <v>571</v>
      </c>
      <c r="F1163" s="19" t="s">
        <v>577</v>
      </c>
      <c r="G1163" s="19"/>
      <c r="H1163" s="19"/>
      <c r="I1163" s="19"/>
      <c r="J1163" s="19"/>
      <c r="K1163" s="20"/>
      <c r="L1163" s="20">
        <f>LEN(B1163)</f>
        <v>10</v>
      </c>
      <c r="M1163" s="21" t="str">
        <f>IF(ISNUMBER(SEARCH("-??",B1163)), "MÕÕDIK", VLOOKUP(L1163,Abiinfo!C:D,2,0))</f>
        <v>teenus</v>
      </c>
      <c r="N1163" s="9" t="str">
        <f>IF(A1163="","",IF(COUNTIF($B:$B,TRIM(A1163))=0,"#VANEM puudub",""))</f>
        <v/>
      </c>
      <c r="O1163" s="9">
        <f>IF(ISNUMBER(SEARCH("-",B1163)),1,0)</f>
        <v>0</v>
      </c>
      <c r="P1163" s="9" t="str">
        <f>IF(A1163="",
   B1163,
   INDEX($P:$P,MATCH(A1163,$B:$B,0))&amp; "." &amp; IF(O1163=1,"0","1")&amp; "." &amp; B1163)</f>
        <v>KL.1.KLEK.1.KLEK02.1.KLEK0202.1.KLEK020201</v>
      </c>
    </row>
    <row r="1164" spans="1:16" ht="82.8" x14ac:dyDescent="0.25">
      <c r="A1164" s="19" t="s">
        <v>3641</v>
      </c>
      <c r="B1164" s="19" t="s">
        <v>3642</v>
      </c>
      <c r="C1164" s="19"/>
      <c r="D1164" s="19" t="s">
        <v>585</v>
      </c>
      <c r="E1164" s="19" t="s">
        <v>571</v>
      </c>
      <c r="F1164" s="19" t="s">
        <v>577</v>
      </c>
      <c r="G1164" s="19" t="s">
        <v>4646</v>
      </c>
      <c r="H1164" s="19" t="s">
        <v>1972</v>
      </c>
      <c r="I1164" s="19" t="s">
        <v>1974</v>
      </c>
      <c r="J1164" s="19" t="s">
        <v>4647</v>
      </c>
      <c r="K1164" s="20"/>
      <c r="L1164" s="20">
        <f>LEN(B1164)</f>
        <v>13</v>
      </c>
      <c r="M1164" s="21" t="str">
        <f>IF(ISNUMBER(SEARCH("-??",B1164)), "MÕÕDIK", VLOOKUP(L1164,Abiinfo!C:D,2,0))</f>
        <v>MÕÕDIK</v>
      </c>
      <c r="N1164" s="9" t="str">
        <f>IF(A1164="","",IF(COUNTIF($B:$B,TRIM(A1164))=0,"#VANEM puudub",""))</f>
        <v/>
      </c>
      <c r="O1164" s="9">
        <f>IF(ISNUMBER(SEARCH("-",B1164)),1,0)</f>
        <v>1</v>
      </c>
      <c r="P1164" s="9" t="str">
        <f>IF(A1164="",
   B1164,
   INDEX($P:$P,MATCH(A1164,$B:$B,0))&amp; "." &amp; IF(O1164=1,"0","1")&amp; "." &amp; B1164)</f>
        <v>KL.1.KLEK.1.KLEK02.1.KLEK0202.1.KLEK020201.0.KLEK020201-01</v>
      </c>
    </row>
    <row r="1165" spans="1:16" ht="55.2" x14ac:dyDescent="0.25">
      <c r="A1165" s="19" t="s">
        <v>3641</v>
      </c>
      <c r="B1165" s="19" t="s">
        <v>3643</v>
      </c>
      <c r="C1165" s="19"/>
      <c r="D1165" s="19" t="s">
        <v>5418</v>
      </c>
      <c r="E1165" s="19" t="s">
        <v>571</v>
      </c>
      <c r="F1165" s="19" t="s">
        <v>577</v>
      </c>
      <c r="G1165" s="19" t="s">
        <v>586</v>
      </c>
      <c r="H1165" s="19" t="s">
        <v>1970</v>
      </c>
      <c r="I1165" s="19"/>
      <c r="J1165" s="19" t="s">
        <v>587</v>
      </c>
      <c r="K1165" s="20"/>
      <c r="L1165" s="20">
        <f>LEN(B1165)</f>
        <v>13</v>
      </c>
      <c r="M1165" s="21" t="str">
        <f>IF(ISNUMBER(SEARCH("-??",B1165)), "MÕÕDIK", VLOOKUP(L1165,Abiinfo!C:D,2,0))</f>
        <v>MÕÕDIK</v>
      </c>
      <c r="N1165" s="9" t="str">
        <f>IF(A1165="","",IF(COUNTIF($B:$B,TRIM(A1165))=0,"#VANEM puudub",""))</f>
        <v/>
      </c>
      <c r="O1165" s="9">
        <f>IF(ISNUMBER(SEARCH("-",B1165)),1,0)</f>
        <v>1</v>
      </c>
      <c r="P1165" s="9" t="str">
        <f>IF(A1165="",
   B1165,
   INDEX($P:$P,MATCH(A1165,$B:$B,0))&amp; "." &amp; IF(O1165=1,"0","1")&amp; "." &amp; B1165)</f>
        <v>KL.1.KLEK.1.KLEK02.1.KLEK0202.1.KLEK020201.0.KLEK020201-03</v>
      </c>
    </row>
    <row r="1166" spans="1:16" x14ac:dyDescent="0.25">
      <c r="A1166" s="19" t="s">
        <v>3639</v>
      </c>
      <c r="B1166" s="19" t="s">
        <v>4879</v>
      </c>
      <c r="C1166" s="19" t="s">
        <v>4880</v>
      </c>
      <c r="D1166" s="19" t="s">
        <v>33</v>
      </c>
      <c r="E1166" s="19" t="s">
        <v>577</v>
      </c>
      <c r="F1166" s="19"/>
      <c r="G1166" s="19"/>
      <c r="H1166" s="19"/>
      <c r="I1166" s="19"/>
      <c r="J1166" s="19"/>
      <c r="K1166" s="20"/>
      <c r="L1166" s="20">
        <f>LEN(B1166)</f>
        <v>10</v>
      </c>
      <c r="M1166" s="21" t="str">
        <f>IF(ISNUMBER(SEARCH("-??",B1166)), "MÕÕDIK", VLOOKUP(L1166,Abiinfo!C:D,2,0))</f>
        <v>teenus</v>
      </c>
      <c r="N1166" s="9" t="str">
        <f>IF(A1166="","",IF(COUNTIF($B:$B,TRIM(A1166))=0,"#VANEM puudub",""))</f>
        <v/>
      </c>
      <c r="O1166" s="9">
        <f>IF(ISNUMBER(SEARCH("-",B1166)),1,0)</f>
        <v>0</v>
      </c>
      <c r="P1166" s="9" t="str">
        <f>IF(A1166="",
   B1166,
   INDEX($P:$P,MATCH(A1166,$B:$B,0))&amp; "." &amp; IF(O1166=1,"0","1")&amp; "." &amp; B1166)</f>
        <v>KL.1.KLEK.1.KLEK02.1.KLEK0202.1.KLEK020211</v>
      </c>
    </row>
    <row r="1167" spans="1:16" x14ac:dyDescent="0.25">
      <c r="A1167" s="19" t="s">
        <v>4879</v>
      </c>
      <c r="B1167" s="19" t="s">
        <v>5419</v>
      </c>
      <c r="C1167" s="19"/>
      <c r="D1167" s="19" t="s">
        <v>5420</v>
      </c>
      <c r="E1167" s="19" t="s">
        <v>577</v>
      </c>
      <c r="F1167" s="19"/>
      <c r="G1167" s="19"/>
      <c r="H1167" s="19" t="s">
        <v>1971</v>
      </c>
      <c r="I1167" s="19"/>
      <c r="J1167" s="19" t="s">
        <v>4285</v>
      </c>
      <c r="K1167" s="20"/>
      <c r="L1167" s="20">
        <f>LEN(B1167)</f>
        <v>13</v>
      </c>
      <c r="M1167" s="21" t="str">
        <f>IF(ISNUMBER(SEARCH("-??",B1167)), "MÕÕDIK", VLOOKUP(L1167,Abiinfo!C:D,2,0))</f>
        <v>MÕÕDIK</v>
      </c>
      <c r="N1167" s="9" t="str">
        <f>IF(A1167="","",IF(COUNTIF($B:$B,TRIM(A1167))=0,"#VANEM puudub",""))</f>
        <v/>
      </c>
      <c r="O1167" s="9">
        <f>IF(ISNUMBER(SEARCH("-",B1167)),1,0)</f>
        <v>1</v>
      </c>
      <c r="P1167" s="9" t="str">
        <f>IF(A1167="",
   B1167,
   INDEX($P:$P,MATCH(A1167,$B:$B,0))&amp; "." &amp; IF(O1167=1,"0","1")&amp; "." &amp; B1167)</f>
        <v>KL.1.KLEK.1.KLEK02.1.KLEK0202.1.KLEK020211.0.KLEK020211-01</v>
      </c>
    </row>
    <row r="1168" spans="1:16" x14ac:dyDescent="0.25">
      <c r="A1168" s="19" t="s">
        <v>4879</v>
      </c>
      <c r="B1168" s="19" t="s">
        <v>5421</v>
      </c>
      <c r="C1168" s="19"/>
      <c r="D1168" s="19" t="s">
        <v>5422</v>
      </c>
      <c r="E1168" s="19" t="s">
        <v>577</v>
      </c>
      <c r="F1168" s="19"/>
      <c r="G1168" s="19"/>
      <c r="H1168" s="19" t="s">
        <v>1971</v>
      </c>
      <c r="I1168" s="19"/>
      <c r="J1168" s="19" t="s">
        <v>4285</v>
      </c>
      <c r="K1168" s="20"/>
      <c r="L1168" s="20">
        <f>LEN(B1168)</f>
        <v>13</v>
      </c>
      <c r="M1168" s="21" t="str">
        <f>IF(ISNUMBER(SEARCH("-??",B1168)), "MÕÕDIK", VLOOKUP(L1168,Abiinfo!C:D,2,0))</f>
        <v>MÕÕDIK</v>
      </c>
      <c r="N1168" s="9" t="str">
        <f>IF(A1168="","",IF(COUNTIF($B:$B,TRIM(A1168))=0,"#VANEM puudub",""))</f>
        <v/>
      </c>
      <c r="O1168" s="9">
        <f>IF(ISNUMBER(SEARCH("-",B1168)),1,0)</f>
        <v>1</v>
      </c>
      <c r="P1168" s="9" t="str">
        <f>IF(A1168="",
   B1168,
   INDEX($P:$P,MATCH(A1168,$B:$B,0))&amp; "." &amp; IF(O1168=1,"0","1")&amp; "." &amp; B1168)</f>
        <v>KL.1.KLEK.1.KLEK02.1.KLEK0202.1.KLEK020211.0.KLEK020211-02</v>
      </c>
    </row>
    <row r="1169" spans="1:16" ht="27.6" x14ac:dyDescent="0.25">
      <c r="A1169" s="19" t="s">
        <v>4879</v>
      </c>
      <c r="B1169" s="19" t="s">
        <v>5423</v>
      </c>
      <c r="C1169" s="19"/>
      <c r="D1169" s="19" t="s">
        <v>5424</v>
      </c>
      <c r="E1169" s="19" t="s">
        <v>577</v>
      </c>
      <c r="F1169" s="19"/>
      <c r="G1169" s="19"/>
      <c r="H1169" s="19" t="s">
        <v>1973</v>
      </c>
      <c r="I1169" s="19"/>
      <c r="J1169" s="19" t="s">
        <v>4285</v>
      </c>
      <c r="K1169" s="20"/>
      <c r="L1169" s="20">
        <f>LEN(B1169)</f>
        <v>13</v>
      </c>
      <c r="M1169" s="21" t="str">
        <f>IF(ISNUMBER(SEARCH("-??",B1169)), "MÕÕDIK", VLOOKUP(L1169,Abiinfo!C:D,2,0))</f>
        <v>MÕÕDIK</v>
      </c>
      <c r="N1169" s="9" t="str">
        <f>IF(A1169="","",IF(COUNTIF($B:$B,TRIM(A1169))=0,"#VANEM puudub",""))</f>
        <v/>
      </c>
      <c r="O1169" s="9">
        <f>IF(ISNUMBER(SEARCH("-",B1169)),1,0)</f>
        <v>1</v>
      </c>
      <c r="P1169" s="9" t="str">
        <f>IF(A1169="",
   B1169,
   INDEX($P:$P,MATCH(A1169,$B:$B,0))&amp; "." &amp; IF(O1169=1,"0","1")&amp; "." &amp; B1169)</f>
        <v>KL.1.KLEK.1.KLEK02.1.KLEK0202.1.KLEK020211.0.KLEK020211-03</v>
      </c>
    </row>
    <row r="1170" spans="1:16" ht="27.6" x14ac:dyDescent="0.25">
      <c r="A1170" s="19" t="s">
        <v>4879</v>
      </c>
      <c r="B1170" s="19" t="s">
        <v>5425</v>
      </c>
      <c r="C1170" s="19"/>
      <c r="D1170" s="19" t="s">
        <v>5426</v>
      </c>
      <c r="E1170" s="19" t="s">
        <v>577</v>
      </c>
      <c r="F1170" s="19"/>
      <c r="G1170" s="19"/>
      <c r="H1170" s="19" t="s">
        <v>1971</v>
      </c>
      <c r="I1170" s="19"/>
      <c r="J1170" s="19" t="s">
        <v>4285</v>
      </c>
      <c r="K1170" s="20"/>
      <c r="L1170" s="20">
        <f>LEN(B1170)</f>
        <v>13</v>
      </c>
      <c r="M1170" s="21" t="str">
        <f>IF(ISNUMBER(SEARCH("-??",B1170)), "MÕÕDIK", VLOOKUP(L1170,Abiinfo!C:D,2,0))</f>
        <v>MÕÕDIK</v>
      </c>
      <c r="N1170" s="9" t="str">
        <f>IF(A1170="","",IF(COUNTIF($B:$B,TRIM(A1170))=0,"#VANEM puudub",""))</f>
        <v/>
      </c>
      <c r="O1170" s="9">
        <f>IF(ISNUMBER(SEARCH("-",B1170)),1,0)</f>
        <v>1</v>
      </c>
      <c r="P1170" s="9" t="str">
        <f>IF(A1170="",
   B1170,
   INDEX($P:$P,MATCH(A1170,$B:$B,0))&amp; "." &amp; IF(O1170=1,"0","1")&amp; "." &amp; B1170)</f>
        <v>KL.1.KLEK.1.KLEK02.1.KLEK0202.1.KLEK020211.0.KLEK020211-04</v>
      </c>
    </row>
    <row r="1171" spans="1:16" ht="27.6" x14ac:dyDescent="0.25">
      <c r="A1171" s="19" t="s">
        <v>3596</v>
      </c>
      <c r="B1171" s="19" t="s">
        <v>3644</v>
      </c>
      <c r="C1171" s="19" t="s">
        <v>3215</v>
      </c>
      <c r="D1171" s="19" t="s">
        <v>4341</v>
      </c>
      <c r="E1171" s="19" t="s">
        <v>571</v>
      </c>
      <c r="F1171" s="19" t="s">
        <v>1749</v>
      </c>
      <c r="G1171" s="19"/>
      <c r="H1171" s="19"/>
      <c r="I1171" s="19"/>
      <c r="J1171" s="19"/>
      <c r="K1171" s="20"/>
      <c r="L1171" s="20">
        <f>LEN(B1171)</f>
        <v>6</v>
      </c>
      <c r="M1171" s="21" t="str">
        <f>IF(ISNUMBER(SEARCH("-??",B1171)), "MÕÕDIK", VLOOKUP(L1171,Abiinfo!C:D,2,0))</f>
        <v>meede</v>
      </c>
      <c r="N1171" s="9" t="str">
        <f>IF(A1171="","",IF(COUNTIF($B:$B,TRIM(A1171))=0,"#VANEM puudub",""))</f>
        <v/>
      </c>
      <c r="O1171" s="9">
        <f>IF(ISNUMBER(SEARCH("-",B1171)),1,0)</f>
        <v>0</v>
      </c>
      <c r="P1171" s="9" t="str">
        <f>IF(A1171="",
   B1171,
   INDEX($P:$P,MATCH(A1171,$B:$B,0))&amp; "." &amp; IF(O1171=1,"0","1")&amp; "." &amp; B1171)</f>
        <v>KL.1.KLEK.1.KLEK03</v>
      </c>
    </row>
    <row r="1172" spans="1:16" ht="27.6" x14ac:dyDescent="0.25">
      <c r="A1172" s="19" t="s">
        <v>3644</v>
      </c>
      <c r="B1172" s="19" t="s">
        <v>3645</v>
      </c>
      <c r="C1172" s="19" t="s">
        <v>5980</v>
      </c>
      <c r="D1172" s="19" t="s">
        <v>6512</v>
      </c>
      <c r="E1172" s="19" t="s">
        <v>1749</v>
      </c>
      <c r="F1172" s="19" t="s">
        <v>571</v>
      </c>
      <c r="G1172" s="19"/>
      <c r="H1172" s="19"/>
      <c r="I1172" s="19"/>
      <c r="J1172" s="19"/>
      <c r="K1172" s="20"/>
      <c r="L1172" s="20">
        <f>LEN(B1172)</f>
        <v>8</v>
      </c>
      <c r="M1172" s="21" t="str">
        <f>IF(ISNUMBER(SEARCH("-??",B1172)), "MÕÕDIK", VLOOKUP(L1172,Abiinfo!C:D,2,0))</f>
        <v>programmi tegevus</v>
      </c>
      <c r="N1172" s="9" t="str">
        <f>IF(A1172="","",IF(COUNTIF($B:$B,TRIM(A1172))=0,"#VANEM puudub",""))</f>
        <v/>
      </c>
      <c r="O1172" s="9">
        <f>IF(ISNUMBER(SEARCH("-",B1172)),1,0)</f>
        <v>0</v>
      </c>
      <c r="P1172" s="9" t="str">
        <f>IF(A1172="",
   B1172,
   INDEX($P:$P,MATCH(A1172,$B:$B,0))&amp; "." &amp; IF(O1172=1,"0","1")&amp; "." &amp; B1172)</f>
        <v>KL.1.KLEK.1.KLEK03.1.KLEK0301</v>
      </c>
    </row>
    <row r="1173" spans="1:16" x14ac:dyDescent="0.25">
      <c r="A1173" s="19" t="s">
        <v>3645</v>
      </c>
      <c r="B1173" s="19" t="s">
        <v>3646</v>
      </c>
      <c r="C1173" s="19"/>
      <c r="D1173" s="19" t="s">
        <v>2986</v>
      </c>
      <c r="E1173" s="19" t="s">
        <v>1749</v>
      </c>
      <c r="F1173" s="19" t="s">
        <v>571</v>
      </c>
      <c r="G1173" s="19"/>
      <c r="H1173" s="19" t="s">
        <v>1970</v>
      </c>
      <c r="I1173" s="19"/>
      <c r="J1173" s="19"/>
      <c r="K1173" s="20"/>
      <c r="L1173" s="20">
        <f>LEN(B1173)</f>
        <v>11</v>
      </c>
      <c r="M1173" s="21" t="str">
        <f>IF(ISNUMBER(SEARCH("-??",B1173)), "MÕÕDIK", VLOOKUP(L1173,Abiinfo!C:D,2,0))</f>
        <v>MÕÕDIK</v>
      </c>
      <c r="N1173" s="9" t="str">
        <f>IF(A1173="","",IF(COUNTIF($B:$B,TRIM(A1173))=0,"#VANEM puudub",""))</f>
        <v/>
      </c>
      <c r="O1173" s="9">
        <f>IF(ISNUMBER(SEARCH("-",B1173)),1,0)</f>
        <v>1</v>
      </c>
      <c r="P1173" s="9" t="str">
        <f>IF(A1173="",
   B1173,
   INDEX($P:$P,MATCH(A1173,$B:$B,0))&amp; "." &amp; IF(O1173=1,"0","1")&amp; "." &amp; B1173)</f>
        <v>KL.1.KLEK.1.KLEK03.1.KLEK0301.0.KLEK0301-01</v>
      </c>
    </row>
    <row r="1174" spans="1:16" x14ac:dyDescent="0.25">
      <c r="A1174" s="19" t="s">
        <v>3645</v>
      </c>
      <c r="B1174" s="19" t="s">
        <v>3647</v>
      </c>
      <c r="C1174" s="19" t="s">
        <v>4881</v>
      </c>
      <c r="D1174" s="19" t="s">
        <v>6512</v>
      </c>
      <c r="E1174" s="19" t="s">
        <v>1749</v>
      </c>
      <c r="F1174" s="19" t="s">
        <v>571</v>
      </c>
      <c r="G1174" s="19"/>
      <c r="H1174" s="19"/>
      <c r="I1174" s="19"/>
      <c r="J1174" s="19"/>
      <c r="K1174" s="20"/>
      <c r="L1174" s="20">
        <f>LEN(B1174)</f>
        <v>10</v>
      </c>
      <c r="M1174" s="21" t="str">
        <f>IF(ISNUMBER(SEARCH("-??",B1174)), "MÕÕDIK", VLOOKUP(L1174,Abiinfo!C:D,2,0))</f>
        <v>teenus</v>
      </c>
      <c r="N1174" s="9" t="str">
        <f>IF(A1174="","",IF(COUNTIF($B:$B,TRIM(A1174))=0,"#VANEM puudub",""))</f>
        <v/>
      </c>
      <c r="O1174" s="9">
        <f>IF(ISNUMBER(SEARCH("-",B1174)),1,0)</f>
        <v>0</v>
      </c>
      <c r="P1174" s="9" t="str">
        <f>IF(A1174="",
   B1174,
   INDEX($P:$P,MATCH(A1174,$B:$B,0))&amp; "." &amp; IF(O1174=1,"0","1")&amp; "." &amp; B1174)</f>
        <v>KL.1.KLEK.1.KLEK03.1.KLEK0301.1.KLEK030101</v>
      </c>
    </row>
    <row r="1175" spans="1:16" x14ac:dyDescent="0.25">
      <c r="A1175" s="19" t="s">
        <v>3647</v>
      </c>
      <c r="B1175" s="19" t="s">
        <v>3648</v>
      </c>
      <c r="C1175" s="19"/>
      <c r="D1175" s="19" t="s">
        <v>2986</v>
      </c>
      <c r="E1175" s="19" t="s">
        <v>1749</v>
      </c>
      <c r="F1175" s="19" t="s">
        <v>571</v>
      </c>
      <c r="G1175" s="19"/>
      <c r="H1175" s="19" t="s">
        <v>1970</v>
      </c>
      <c r="I1175" s="19"/>
      <c r="J1175" s="19"/>
      <c r="K1175" s="20"/>
      <c r="L1175" s="20">
        <f>LEN(B1175)</f>
        <v>13</v>
      </c>
      <c r="M1175" s="21" t="str">
        <f>IF(ISNUMBER(SEARCH("-??",B1175)), "MÕÕDIK", VLOOKUP(L1175,Abiinfo!C:D,2,0))</f>
        <v>MÕÕDIK</v>
      </c>
      <c r="N1175" s="9" t="str">
        <f>IF(A1175="","",IF(COUNTIF($B:$B,TRIM(A1175))=0,"#VANEM puudub",""))</f>
        <v/>
      </c>
      <c r="O1175" s="9">
        <f>IF(ISNUMBER(SEARCH("-",B1175)),1,0)</f>
        <v>1</v>
      </c>
      <c r="P1175" s="9" t="str">
        <f>IF(A1175="",
   B1175,
   INDEX($P:$P,MATCH(A1175,$B:$B,0))&amp; "." &amp; IF(O1175=1,"0","1")&amp; "." &amp; B1175)</f>
        <v>KL.1.KLEK.1.KLEK03.1.KLEK0301.1.KLEK030101.0.KLEK030101-01</v>
      </c>
    </row>
    <row r="1176" spans="1:16" ht="55.2" x14ac:dyDescent="0.25">
      <c r="A1176" s="19" t="s">
        <v>3543</v>
      </c>
      <c r="B1176" s="19" t="s">
        <v>3649</v>
      </c>
      <c r="C1176" s="19" t="s">
        <v>3650</v>
      </c>
      <c r="D1176" s="19" t="s">
        <v>6513</v>
      </c>
      <c r="E1176" s="19" t="s">
        <v>571</v>
      </c>
      <c r="F1176" s="19" t="s">
        <v>10</v>
      </c>
      <c r="G1176" s="19" t="s">
        <v>10</v>
      </c>
      <c r="H1176" s="19" t="s">
        <v>10</v>
      </c>
      <c r="I1176" s="19" t="s">
        <v>10</v>
      </c>
      <c r="J1176" s="19" t="s">
        <v>10</v>
      </c>
      <c r="K1176" s="20"/>
      <c r="L1176" s="20">
        <f>LEN(B1176)</f>
        <v>4</v>
      </c>
      <c r="M1176" s="21" t="str">
        <f>IF(ISNUMBER(SEARCH("-??",B1176)), "MÕÕDIK", VLOOKUP(L1176,Abiinfo!C:D,2,0))</f>
        <v>programm</v>
      </c>
      <c r="N1176" s="9" t="str">
        <f>IF(A1176="","",IF(COUNTIF($B:$B,TRIM(A1176))=0,"#VANEM puudub",""))</f>
        <v/>
      </c>
      <c r="O1176" s="9">
        <f>IF(ISNUMBER(SEARCH("-",B1176)),1,0)</f>
        <v>0</v>
      </c>
      <c r="P1176" s="9" t="str">
        <f>IF(A1176="",
   B1176,
   INDEX($P:$P,MATCH(A1176,$B:$B,0))&amp; "." &amp; IF(O1176=1,"0","1")&amp; "." &amp; B1176)</f>
        <v>KL.1.KLEM</v>
      </c>
    </row>
    <row r="1177" spans="1:16" ht="69" x14ac:dyDescent="0.25">
      <c r="A1177" s="19" t="s">
        <v>3649</v>
      </c>
      <c r="B1177" s="19" t="s">
        <v>4343</v>
      </c>
      <c r="C1177" s="19"/>
      <c r="D1177" s="19" t="s">
        <v>4344</v>
      </c>
      <c r="E1177" s="19" t="s">
        <v>571</v>
      </c>
      <c r="F1177" s="19"/>
      <c r="G1177" s="19" t="s">
        <v>4345</v>
      </c>
      <c r="H1177" s="19" t="s">
        <v>1971</v>
      </c>
      <c r="I1177" s="19" t="s">
        <v>1974</v>
      </c>
      <c r="J1177" s="19" t="s">
        <v>4288</v>
      </c>
      <c r="K1177" s="20"/>
      <c r="L1177" s="20">
        <f>LEN(B1177)</f>
        <v>7</v>
      </c>
      <c r="M1177" s="21" t="str">
        <f>IF(ISNUMBER(SEARCH("-??",B1177)), "MÕÕDIK", VLOOKUP(L1177,Abiinfo!C:D,2,0))</f>
        <v>MÕÕDIK</v>
      </c>
      <c r="N1177" s="9" t="str">
        <f>IF(A1177="","",IF(COUNTIF($B:$B,TRIM(A1177))=0,"#VANEM puudub",""))</f>
        <v/>
      </c>
      <c r="O1177" s="9">
        <f>IF(ISNUMBER(SEARCH("-",B1177)),1,0)</f>
        <v>1</v>
      </c>
      <c r="P1177" s="9" t="str">
        <f>IF(A1177="",
   B1177,
   INDEX($P:$P,MATCH(A1177,$B:$B,0))&amp; "." &amp; IF(O1177=1,"0","1")&amp; "." &amp; B1177)</f>
        <v>KL.1.KLEM.0.KLEM-03</v>
      </c>
    </row>
    <row r="1178" spans="1:16" ht="41.4" x14ac:dyDescent="0.25">
      <c r="A1178" s="19" t="s">
        <v>3649</v>
      </c>
      <c r="B1178" s="19" t="s">
        <v>6514</v>
      </c>
      <c r="C1178" s="19"/>
      <c r="D1178" s="19" t="s">
        <v>6515</v>
      </c>
      <c r="E1178" s="19" t="s">
        <v>571</v>
      </c>
      <c r="F1178" s="19"/>
      <c r="G1178" s="19"/>
      <c r="H1178" s="19" t="s">
        <v>1970</v>
      </c>
      <c r="I1178" s="19"/>
      <c r="J1178" s="19" t="s">
        <v>6516</v>
      </c>
      <c r="K1178" s="20"/>
      <c r="L1178" s="20">
        <f>LEN(B1178)</f>
        <v>7</v>
      </c>
      <c r="M1178" s="21" t="str">
        <f>IF(ISNUMBER(SEARCH("-??",B1178)), "MÕÕDIK", VLOOKUP(L1178,Abiinfo!C:D,2,0))</f>
        <v>MÕÕDIK</v>
      </c>
      <c r="N1178" s="9" t="str">
        <f>IF(A1178="","",IF(COUNTIF($B:$B,TRIM(A1178))=0,"#VANEM puudub",""))</f>
        <v/>
      </c>
      <c r="O1178" s="9">
        <f>IF(ISNUMBER(SEARCH("-",B1178)),1,0)</f>
        <v>1</v>
      </c>
      <c r="P1178" s="9" t="str">
        <f>IF(A1178="",
   B1178,
   INDEX($P:$P,MATCH(A1178,$B:$B,0))&amp; "." &amp; IF(O1178=1,"0","1")&amp; "." &amp; B1178)</f>
        <v>KL.1.KLEM.0.KLEM-04</v>
      </c>
    </row>
    <row r="1179" spans="1:16" ht="110.4" x14ac:dyDescent="0.25">
      <c r="A1179" s="19" t="s">
        <v>3649</v>
      </c>
      <c r="B1179" s="19" t="s">
        <v>6517</v>
      </c>
      <c r="C1179" s="19"/>
      <c r="D1179" s="19" t="s">
        <v>6518</v>
      </c>
      <c r="E1179" s="19" t="s">
        <v>571</v>
      </c>
      <c r="F1179" s="19"/>
      <c r="G1179" s="19" t="s">
        <v>6519</v>
      </c>
      <c r="H1179" s="19" t="s">
        <v>1973</v>
      </c>
      <c r="I1179" s="19" t="s">
        <v>1974</v>
      </c>
      <c r="J1179" s="19"/>
      <c r="K1179" s="20"/>
      <c r="L1179" s="20">
        <f>LEN(B1179)</f>
        <v>7</v>
      </c>
      <c r="M1179" s="21" t="str">
        <f>IF(ISNUMBER(SEARCH("-??",B1179)), "MÕÕDIK", VLOOKUP(L1179,Abiinfo!C:D,2,0))</f>
        <v>MÕÕDIK</v>
      </c>
      <c r="N1179" s="9" t="str">
        <f>IF(A1179="","",IF(COUNTIF($B:$B,TRIM(A1179))=0,"#VANEM puudub",""))</f>
        <v/>
      </c>
      <c r="O1179" s="9">
        <f>IF(ISNUMBER(SEARCH("-",B1179)),1,0)</f>
        <v>1</v>
      </c>
      <c r="P1179" s="9" t="str">
        <f>IF(A1179="",
   B1179,
   INDEX($P:$P,MATCH(A1179,$B:$B,0))&amp; "." &amp; IF(O1179=1,"0","1")&amp; "." &amp; B1179)</f>
        <v>KL.1.KLEM.0.KLEM-05</v>
      </c>
    </row>
    <row r="1180" spans="1:16" x14ac:dyDescent="0.25">
      <c r="A1180" s="19" t="s">
        <v>3649</v>
      </c>
      <c r="B1180" s="19" t="s">
        <v>6520</v>
      </c>
      <c r="C1180" s="19"/>
      <c r="D1180" s="19" t="s">
        <v>6521</v>
      </c>
      <c r="E1180" s="19" t="s">
        <v>571</v>
      </c>
      <c r="F1180" s="19"/>
      <c r="G1180" s="19"/>
      <c r="H1180" s="19" t="s">
        <v>1971</v>
      </c>
      <c r="I1180" s="19" t="s">
        <v>1974</v>
      </c>
      <c r="J1180" s="19"/>
      <c r="K1180" s="20"/>
      <c r="L1180" s="20">
        <f>LEN(B1180)</f>
        <v>7</v>
      </c>
      <c r="M1180" s="21" t="str">
        <f>IF(ISNUMBER(SEARCH("-??",B1180)), "MÕÕDIK", VLOOKUP(L1180,Abiinfo!C:D,2,0))</f>
        <v>MÕÕDIK</v>
      </c>
      <c r="N1180" s="9" t="str">
        <f>IF(A1180="","",IF(COUNTIF($B:$B,TRIM(A1180))=0,"#VANEM puudub",""))</f>
        <v/>
      </c>
      <c r="O1180" s="9">
        <f>IF(ISNUMBER(SEARCH("-",B1180)),1,0)</f>
        <v>1</v>
      </c>
      <c r="P1180" s="9" t="str">
        <f>IF(A1180="",
   B1180,
   INDEX($P:$P,MATCH(A1180,$B:$B,0))&amp; "." &amp; IF(O1180=1,"0","1")&amp; "." &amp; B1180)</f>
        <v>KL.1.KLEM.0.KLEM-06</v>
      </c>
    </row>
    <row r="1181" spans="1:16" ht="41.4" x14ac:dyDescent="0.25">
      <c r="A1181" s="19" t="s">
        <v>3649</v>
      </c>
      <c r="B1181" s="19" t="s">
        <v>3651</v>
      </c>
      <c r="C1181" s="19" t="s">
        <v>36</v>
      </c>
      <c r="D1181" s="19" t="s">
        <v>1959</v>
      </c>
      <c r="E1181" s="19" t="s">
        <v>571</v>
      </c>
      <c r="F1181" s="19" t="s">
        <v>10</v>
      </c>
      <c r="G1181" s="19" t="s">
        <v>10</v>
      </c>
      <c r="H1181" s="19" t="s">
        <v>10</v>
      </c>
      <c r="I1181" s="19" t="s">
        <v>10</v>
      </c>
      <c r="J1181" s="19" t="s">
        <v>10</v>
      </c>
      <c r="K1181" s="20"/>
      <c r="L1181" s="20">
        <f>LEN(B1181)</f>
        <v>6</v>
      </c>
      <c r="M1181" s="21" t="str">
        <f>IF(ISNUMBER(SEARCH("-??",B1181)), "MÕÕDIK", VLOOKUP(L1181,Abiinfo!C:D,2,0))</f>
        <v>meede</v>
      </c>
      <c r="N1181" s="9" t="str">
        <f>IF(A1181="","",IF(COUNTIF($B:$B,TRIM(A1181))=0,"#VANEM puudub",""))</f>
        <v/>
      </c>
      <c r="O1181" s="9">
        <f>IF(ISNUMBER(SEARCH("-",B1181)),1,0)</f>
        <v>0</v>
      </c>
      <c r="P1181" s="9" t="str">
        <f>IF(A1181="",
   B1181,
   INDEX($P:$P,MATCH(A1181,$B:$B,0))&amp; "." &amp; IF(O1181=1,"0","1")&amp; "." &amp; B1181)</f>
        <v>KL.1.KLEM.1.KLEM01</v>
      </c>
    </row>
    <row r="1182" spans="1:16" ht="41.4" x14ac:dyDescent="0.25">
      <c r="A1182" s="19" t="s">
        <v>3651</v>
      </c>
      <c r="B1182" s="19" t="s">
        <v>3652</v>
      </c>
      <c r="C1182" s="19" t="s">
        <v>5981</v>
      </c>
      <c r="D1182" s="19" t="s">
        <v>6522</v>
      </c>
      <c r="E1182" s="19" t="s">
        <v>571</v>
      </c>
      <c r="F1182" s="19" t="s">
        <v>10</v>
      </c>
      <c r="G1182" s="19" t="s">
        <v>10</v>
      </c>
      <c r="H1182" s="19" t="s">
        <v>10</v>
      </c>
      <c r="I1182" s="19" t="s">
        <v>10</v>
      </c>
      <c r="J1182" s="19" t="s">
        <v>10</v>
      </c>
      <c r="K1182" s="20"/>
      <c r="L1182" s="20">
        <f>LEN(B1182)</f>
        <v>8</v>
      </c>
      <c r="M1182" s="21" t="str">
        <f>IF(ISNUMBER(SEARCH("-??",B1182)), "MÕÕDIK", VLOOKUP(L1182,Abiinfo!C:D,2,0))</f>
        <v>programmi tegevus</v>
      </c>
      <c r="N1182" s="9" t="str">
        <f>IF(A1182="","",IF(COUNTIF($B:$B,TRIM(A1182))=0,"#VANEM puudub",""))</f>
        <v/>
      </c>
      <c r="O1182" s="9">
        <f>IF(ISNUMBER(SEARCH("-",B1182)),1,0)</f>
        <v>0</v>
      </c>
      <c r="P1182" s="9" t="str">
        <f>IF(A1182="",
   B1182,
   INDEX($P:$P,MATCH(A1182,$B:$B,0))&amp; "." &amp; IF(O1182=1,"0","1")&amp; "." &amp; B1182)</f>
        <v>KL.1.KLEM.1.KLEM01.1.KLEM0101</v>
      </c>
    </row>
    <row r="1183" spans="1:16" ht="96.6" x14ac:dyDescent="0.25">
      <c r="A1183" s="19" t="s">
        <v>3652</v>
      </c>
      <c r="B1183" s="19" t="s">
        <v>6523</v>
      </c>
      <c r="C1183" s="19"/>
      <c r="D1183" s="19" t="s">
        <v>6524</v>
      </c>
      <c r="E1183" s="19" t="s">
        <v>571</v>
      </c>
      <c r="F1183" s="19"/>
      <c r="G1183" s="19" t="s">
        <v>6525</v>
      </c>
      <c r="H1183" s="19" t="s">
        <v>1973</v>
      </c>
      <c r="I1183" s="19"/>
      <c r="J1183" s="19" t="s">
        <v>6526</v>
      </c>
      <c r="K1183" s="20"/>
      <c r="L1183" s="20">
        <f>LEN(B1183)</f>
        <v>11</v>
      </c>
      <c r="M1183" s="21" t="str">
        <f>IF(ISNUMBER(SEARCH("-??",B1183)), "MÕÕDIK", VLOOKUP(L1183,Abiinfo!C:D,2,0))</f>
        <v>MÕÕDIK</v>
      </c>
      <c r="N1183" s="9" t="str">
        <f>IF(A1183="","",IF(COUNTIF($B:$B,TRIM(A1183))=0,"#VANEM puudub",""))</f>
        <v/>
      </c>
      <c r="O1183" s="9">
        <f>IF(ISNUMBER(SEARCH("-",B1183)),1,0)</f>
        <v>1</v>
      </c>
      <c r="P1183" s="9" t="str">
        <f>IF(A1183="",
   B1183,
   INDEX($P:$P,MATCH(A1183,$B:$B,0))&amp; "." &amp; IF(O1183=1,"0","1")&amp; "." &amp; B1183)</f>
        <v>KL.1.KLEM.1.KLEM01.1.KLEM0101.0.KLEM0101-09</v>
      </c>
    </row>
    <row r="1184" spans="1:16" ht="138" x14ac:dyDescent="0.25">
      <c r="A1184" s="19" t="s">
        <v>3652</v>
      </c>
      <c r="B1184" s="19" t="s">
        <v>6527</v>
      </c>
      <c r="C1184" s="19"/>
      <c r="D1184" s="19" t="s">
        <v>6528</v>
      </c>
      <c r="E1184" s="19" t="s">
        <v>571</v>
      </c>
      <c r="F1184" s="19"/>
      <c r="G1184" s="19" t="s">
        <v>6529</v>
      </c>
      <c r="H1184" s="19" t="s">
        <v>1973</v>
      </c>
      <c r="I1184" s="19"/>
      <c r="J1184" s="19" t="s">
        <v>2354</v>
      </c>
      <c r="K1184" s="20"/>
      <c r="L1184" s="20">
        <f>LEN(B1184)</f>
        <v>11</v>
      </c>
      <c r="M1184" s="21" t="str">
        <f>IF(ISNUMBER(SEARCH("-??",B1184)), "MÕÕDIK", VLOOKUP(L1184,Abiinfo!C:D,2,0))</f>
        <v>MÕÕDIK</v>
      </c>
      <c r="N1184" s="9" t="str">
        <f>IF(A1184="","",IF(COUNTIF($B:$B,TRIM(A1184))=0,"#VANEM puudub",""))</f>
        <v/>
      </c>
      <c r="O1184" s="9">
        <f>IF(ISNUMBER(SEARCH("-",B1184)),1,0)</f>
        <v>1</v>
      </c>
      <c r="P1184" s="9" t="str">
        <f>IF(A1184="",
   B1184,
   INDEX($P:$P,MATCH(A1184,$B:$B,0))&amp; "." &amp; IF(O1184=1,"0","1")&amp; "." &amp; B1184)</f>
        <v>KL.1.KLEM.1.KLEM01.1.KLEM0101.0.KLEM0101-10</v>
      </c>
    </row>
    <row r="1185" spans="1:16" ht="55.2" x14ac:dyDescent="0.25">
      <c r="A1185" s="19" t="s">
        <v>3652</v>
      </c>
      <c r="B1185" s="19" t="s">
        <v>6530</v>
      </c>
      <c r="C1185" s="19"/>
      <c r="D1185" s="19" t="s">
        <v>6531</v>
      </c>
      <c r="E1185" s="19" t="s">
        <v>571</v>
      </c>
      <c r="F1185" s="19"/>
      <c r="G1185" s="19" t="s">
        <v>6532</v>
      </c>
      <c r="H1185" s="19" t="s">
        <v>1971</v>
      </c>
      <c r="I1185" s="19"/>
      <c r="J1185" s="19" t="s">
        <v>6533</v>
      </c>
      <c r="K1185" s="20"/>
      <c r="L1185" s="20">
        <f>LEN(B1185)</f>
        <v>11</v>
      </c>
      <c r="M1185" s="21" t="str">
        <f>IF(ISNUMBER(SEARCH("-??",B1185)), "MÕÕDIK", VLOOKUP(L1185,Abiinfo!C:D,2,0))</f>
        <v>MÕÕDIK</v>
      </c>
      <c r="N1185" s="9" t="str">
        <f>IF(A1185="","",IF(COUNTIF($B:$B,TRIM(A1185))=0,"#VANEM puudub",""))</f>
        <v/>
      </c>
      <c r="O1185" s="9">
        <f>IF(ISNUMBER(SEARCH("-",B1185)),1,0)</f>
        <v>1</v>
      </c>
      <c r="P1185" s="9" t="str">
        <f>IF(A1185="",
   B1185,
   INDEX($P:$P,MATCH(A1185,$B:$B,0))&amp; "." &amp; IF(O1185=1,"0","1")&amp; "." &amp; B1185)</f>
        <v>KL.1.KLEM.1.KLEM01.1.KLEM0101.0.KLEM0101-11</v>
      </c>
    </row>
    <row r="1186" spans="1:16" ht="82.8" x14ac:dyDescent="0.25">
      <c r="A1186" s="19" t="s">
        <v>3652</v>
      </c>
      <c r="B1186" s="19" t="s">
        <v>6534</v>
      </c>
      <c r="C1186" s="19"/>
      <c r="D1186" s="19" t="s">
        <v>6535</v>
      </c>
      <c r="E1186" s="19" t="s">
        <v>571</v>
      </c>
      <c r="F1186" s="19"/>
      <c r="G1186" s="19" t="s">
        <v>6536</v>
      </c>
      <c r="H1186" s="19" t="s">
        <v>1973</v>
      </c>
      <c r="I1186" s="19"/>
      <c r="J1186" s="19" t="s">
        <v>3268</v>
      </c>
      <c r="K1186" s="20"/>
      <c r="L1186" s="20">
        <f>LEN(B1186)</f>
        <v>11</v>
      </c>
      <c r="M1186" s="21" t="str">
        <f>IF(ISNUMBER(SEARCH("-??",B1186)), "MÕÕDIK", VLOOKUP(L1186,Abiinfo!C:D,2,0))</f>
        <v>MÕÕDIK</v>
      </c>
      <c r="N1186" s="9" t="str">
        <f>IF(A1186="","",IF(COUNTIF($B:$B,TRIM(A1186))=0,"#VANEM puudub",""))</f>
        <v/>
      </c>
      <c r="O1186" s="9">
        <f>IF(ISNUMBER(SEARCH("-",B1186)),1,0)</f>
        <v>1</v>
      </c>
      <c r="P1186" s="9" t="str">
        <f>IF(A1186="",
   B1186,
   INDEX($P:$P,MATCH(A1186,$B:$B,0))&amp; "." &amp; IF(O1186=1,"0","1")&amp; "." &amp; B1186)</f>
        <v>KL.1.KLEM.1.KLEM01.1.KLEM0101.0.KLEM0101-12</v>
      </c>
    </row>
    <row r="1187" spans="1:16" ht="27.6" x14ac:dyDescent="0.25">
      <c r="A1187" s="19" t="s">
        <v>3652</v>
      </c>
      <c r="B1187" s="19" t="s">
        <v>3653</v>
      </c>
      <c r="C1187" s="19" t="s">
        <v>37</v>
      </c>
      <c r="D1187" s="19" t="s">
        <v>1960</v>
      </c>
      <c r="E1187" s="19" t="s">
        <v>571</v>
      </c>
      <c r="F1187" s="19" t="s">
        <v>10</v>
      </c>
      <c r="G1187" s="19" t="s">
        <v>10</v>
      </c>
      <c r="H1187" s="19" t="s">
        <v>10</v>
      </c>
      <c r="I1187" s="19" t="s">
        <v>10</v>
      </c>
      <c r="J1187" s="19" t="s">
        <v>10</v>
      </c>
      <c r="K1187" s="20"/>
      <c r="L1187" s="20">
        <f>LEN(B1187)</f>
        <v>10</v>
      </c>
      <c r="M1187" s="21" t="str">
        <f>IF(ISNUMBER(SEARCH("-??",B1187)), "MÕÕDIK", VLOOKUP(L1187,Abiinfo!C:D,2,0))</f>
        <v>teenus</v>
      </c>
      <c r="N1187" s="9" t="str">
        <f>IF(A1187="","",IF(COUNTIF($B:$B,TRIM(A1187))=0,"#VANEM puudub",""))</f>
        <v/>
      </c>
      <c r="O1187" s="9">
        <f>IF(ISNUMBER(SEARCH("-",B1187)),1,0)</f>
        <v>0</v>
      </c>
      <c r="P1187" s="9" t="str">
        <f>IF(A1187="",
   B1187,
   INDEX($P:$P,MATCH(A1187,$B:$B,0))&amp; "." &amp; IF(O1187=1,"0","1")&amp; "." &amp; B1187)</f>
        <v>KL.1.KLEM.1.KLEM01.1.KLEM0101.1.KLEM010101</v>
      </c>
    </row>
    <row r="1188" spans="1:16" x14ac:dyDescent="0.25">
      <c r="A1188" s="19" t="s">
        <v>3653</v>
      </c>
      <c r="B1188" s="19" t="s">
        <v>3654</v>
      </c>
      <c r="C1188" s="19"/>
      <c r="D1188" s="19" t="s">
        <v>3403</v>
      </c>
      <c r="E1188" s="19" t="s">
        <v>571</v>
      </c>
      <c r="F1188" s="19"/>
      <c r="G1188" s="19"/>
      <c r="H1188" s="19" t="s">
        <v>1970</v>
      </c>
      <c r="I1188" s="19" t="s">
        <v>17</v>
      </c>
      <c r="J1188" s="19" t="s">
        <v>3238</v>
      </c>
      <c r="K1188" s="20"/>
      <c r="L1188" s="20">
        <f>LEN(B1188)</f>
        <v>13</v>
      </c>
      <c r="M1188" s="21" t="str">
        <f>IF(ISNUMBER(SEARCH("-??",B1188)), "MÕÕDIK", VLOOKUP(L1188,Abiinfo!C:D,2,0))</f>
        <v>MÕÕDIK</v>
      </c>
      <c r="N1188" s="9" t="str">
        <f>IF(A1188="","",IF(COUNTIF($B:$B,TRIM(A1188))=0,"#VANEM puudub",""))</f>
        <v/>
      </c>
      <c r="O1188" s="9">
        <f>IF(ISNUMBER(SEARCH("-",B1188)),1,0)</f>
        <v>1</v>
      </c>
      <c r="P1188" s="9" t="str">
        <f>IF(A1188="",
   B1188,
   INDEX($P:$P,MATCH(A1188,$B:$B,0))&amp; "." &amp; IF(O1188=1,"0","1")&amp; "." &amp; B1188)</f>
        <v>KL.1.KLEM.1.KLEM01.1.KLEM0101.1.KLEM010101.0.KLEM010101-01</v>
      </c>
    </row>
    <row r="1189" spans="1:16" ht="27.6" x14ac:dyDescent="0.25">
      <c r="A1189" s="19" t="s">
        <v>3652</v>
      </c>
      <c r="B1189" s="19" t="s">
        <v>3655</v>
      </c>
      <c r="C1189" s="19" t="s">
        <v>38</v>
      </c>
      <c r="D1189" s="19" t="s">
        <v>1961</v>
      </c>
      <c r="E1189" s="19" t="s">
        <v>571</v>
      </c>
      <c r="F1189" s="19" t="s">
        <v>10</v>
      </c>
      <c r="G1189" s="19" t="s">
        <v>10</v>
      </c>
      <c r="H1189" s="19" t="s">
        <v>10</v>
      </c>
      <c r="I1189" s="19" t="s">
        <v>10</v>
      </c>
      <c r="J1189" s="19" t="s">
        <v>10</v>
      </c>
      <c r="K1189" s="20"/>
      <c r="L1189" s="20">
        <f>LEN(B1189)</f>
        <v>10</v>
      </c>
      <c r="M1189" s="21" t="str">
        <f>IF(ISNUMBER(SEARCH("-??",B1189)), "MÕÕDIK", VLOOKUP(L1189,Abiinfo!C:D,2,0))</f>
        <v>teenus</v>
      </c>
      <c r="N1189" s="9" t="str">
        <f>IF(A1189="","",IF(COUNTIF($B:$B,TRIM(A1189))=0,"#VANEM puudub",""))</f>
        <v/>
      </c>
      <c r="O1189" s="9">
        <f>IF(ISNUMBER(SEARCH("-",B1189)),1,0)</f>
        <v>0</v>
      </c>
      <c r="P1189" s="9" t="str">
        <f>IF(A1189="",
   B1189,
   INDEX($P:$P,MATCH(A1189,$B:$B,0))&amp; "." &amp; IF(O1189=1,"0","1")&amp; "." &amp; B1189)</f>
        <v>KL.1.KLEM.1.KLEM01.1.KLEM0101.1.KLEM010102</v>
      </c>
    </row>
    <row r="1190" spans="1:16" x14ac:dyDescent="0.25">
      <c r="A1190" s="19" t="s">
        <v>3655</v>
      </c>
      <c r="B1190" s="19" t="s">
        <v>3656</v>
      </c>
      <c r="C1190" s="19"/>
      <c r="D1190" s="19" t="s">
        <v>3236</v>
      </c>
      <c r="E1190" s="19" t="s">
        <v>571</v>
      </c>
      <c r="F1190" s="19"/>
      <c r="G1190" s="19"/>
      <c r="H1190" s="19" t="s">
        <v>1970</v>
      </c>
      <c r="I1190" s="19" t="s">
        <v>17</v>
      </c>
      <c r="J1190" s="19" t="s">
        <v>3238</v>
      </c>
      <c r="K1190" s="20"/>
      <c r="L1190" s="20">
        <f>LEN(B1190)</f>
        <v>13</v>
      </c>
      <c r="M1190" s="21" t="str">
        <f>IF(ISNUMBER(SEARCH("-??",B1190)), "MÕÕDIK", VLOOKUP(L1190,Abiinfo!C:D,2,0))</f>
        <v>MÕÕDIK</v>
      </c>
      <c r="N1190" s="9" t="str">
        <f>IF(A1190="","",IF(COUNTIF($B:$B,TRIM(A1190))=0,"#VANEM puudub",""))</f>
        <v/>
      </c>
      <c r="O1190" s="9">
        <f>IF(ISNUMBER(SEARCH("-",B1190)),1,0)</f>
        <v>1</v>
      </c>
      <c r="P1190" s="9" t="str">
        <f>IF(A1190="",
   B1190,
   INDEX($P:$P,MATCH(A1190,$B:$B,0))&amp; "." &amp; IF(O1190=1,"0","1")&amp; "." &amp; B1190)</f>
        <v>KL.1.KLEM.1.KLEM01.1.KLEM0101.1.KLEM010102.0.KLEM010102-01</v>
      </c>
    </row>
    <row r="1191" spans="1:16" ht="41.4" x14ac:dyDescent="0.25">
      <c r="A1191" s="19" t="s">
        <v>3652</v>
      </c>
      <c r="B1191" s="19" t="s">
        <v>3659</v>
      </c>
      <c r="C1191" s="19" t="s">
        <v>39</v>
      </c>
      <c r="D1191" s="19" t="s">
        <v>1963</v>
      </c>
      <c r="E1191" s="19" t="s">
        <v>571</v>
      </c>
      <c r="F1191" s="19" t="s">
        <v>10</v>
      </c>
      <c r="G1191" s="19" t="s">
        <v>10</v>
      </c>
      <c r="H1191" s="19" t="s">
        <v>10</v>
      </c>
      <c r="I1191" s="19" t="s">
        <v>10</v>
      </c>
      <c r="J1191" s="19" t="s">
        <v>10</v>
      </c>
      <c r="K1191" s="20"/>
      <c r="L1191" s="20">
        <f>LEN(B1191)</f>
        <v>10</v>
      </c>
      <c r="M1191" s="21" t="str">
        <f>IF(ISNUMBER(SEARCH("-??",B1191)), "MÕÕDIK", VLOOKUP(L1191,Abiinfo!C:D,2,0))</f>
        <v>teenus</v>
      </c>
      <c r="N1191" s="9" t="str">
        <f>IF(A1191="","",IF(COUNTIF($B:$B,TRIM(A1191))=0,"#VANEM puudub",""))</f>
        <v/>
      </c>
      <c r="O1191" s="9">
        <f>IF(ISNUMBER(SEARCH("-",B1191)),1,0)</f>
        <v>0</v>
      </c>
      <c r="P1191" s="9" t="str">
        <f>IF(A1191="",
   B1191,
   INDEX($P:$P,MATCH(A1191,$B:$B,0))&amp; "." &amp; IF(O1191=1,"0","1")&amp; "." &amp; B1191)</f>
        <v>KL.1.KLEM.1.KLEM01.1.KLEM0101.1.KLEM010201</v>
      </c>
    </row>
    <row r="1192" spans="1:16" x14ac:dyDescent="0.25">
      <c r="A1192" s="19" t="s">
        <v>3659</v>
      </c>
      <c r="B1192" s="19" t="s">
        <v>3660</v>
      </c>
      <c r="C1192" s="19"/>
      <c r="D1192" s="19" t="s">
        <v>4347</v>
      </c>
      <c r="E1192" s="19" t="s">
        <v>571</v>
      </c>
      <c r="F1192" s="19"/>
      <c r="G1192" s="19"/>
      <c r="H1192" s="19" t="s">
        <v>1970</v>
      </c>
      <c r="I1192" s="19"/>
      <c r="J1192" s="19" t="s">
        <v>3238</v>
      </c>
      <c r="K1192" s="20"/>
      <c r="L1192" s="20">
        <f>LEN(B1192)</f>
        <v>13</v>
      </c>
      <c r="M1192" s="21" t="str">
        <f>IF(ISNUMBER(SEARCH("-??",B1192)), "MÕÕDIK", VLOOKUP(L1192,Abiinfo!C:D,2,0))</f>
        <v>MÕÕDIK</v>
      </c>
      <c r="N1192" s="9" t="str">
        <f>IF(A1192="","",IF(COUNTIF($B:$B,TRIM(A1192))=0,"#VANEM puudub",""))</f>
        <v/>
      </c>
      <c r="O1192" s="9">
        <f>IF(ISNUMBER(SEARCH("-",B1192)),1,0)</f>
        <v>1</v>
      </c>
      <c r="P1192" s="9" t="str">
        <f>IF(A1192="",
   B1192,
   INDEX($P:$P,MATCH(A1192,$B:$B,0))&amp; "." &amp; IF(O1192=1,"0","1")&amp; "." &amp; B1192)</f>
        <v>KL.1.KLEM.1.KLEM01.1.KLEM0101.1.KLEM010201.0.KLEM010201-01</v>
      </c>
    </row>
    <row r="1193" spans="1:16" x14ac:dyDescent="0.25">
      <c r="A1193" s="19" t="s">
        <v>3659</v>
      </c>
      <c r="B1193" s="19" t="s">
        <v>3661</v>
      </c>
      <c r="C1193" s="19"/>
      <c r="D1193" s="19" t="s">
        <v>3237</v>
      </c>
      <c r="E1193" s="19" t="s">
        <v>571</v>
      </c>
      <c r="F1193" s="19"/>
      <c r="G1193" s="19"/>
      <c r="H1193" s="19" t="s">
        <v>1972</v>
      </c>
      <c r="I1193" s="19" t="s">
        <v>1974</v>
      </c>
      <c r="J1193" s="19" t="s">
        <v>3238</v>
      </c>
      <c r="K1193" s="20"/>
      <c r="L1193" s="20">
        <f>LEN(B1193)</f>
        <v>13</v>
      </c>
      <c r="M1193" s="21" t="str">
        <f>IF(ISNUMBER(SEARCH("-??",B1193)), "MÕÕDIK", VLOOKUP(L1193,Abiinfo!C:D,2,0))</f>
        <v>MÕÕDIK</v>
      </c>
      <c r="N1193" s="9" t="str">
        <f>IF(A1193="","",IF(COUNTIF($B:$B,TRIM(A1193))=0,"#VANEM puudub",""))</f>
        <v/>
      </c>
      <c r="O1193" s="9">
        <f>IF(ISNUMBER(SEARCH("-",B1193)),1,0)</f>
        <v>1</v>
      </c>
      <c r="P1193" s="9" t="str">
        <f>IF(A1193="",
   B1193,
   INDEX($P:$P,MATCH(A1193,$B:$B,0))&amp; "." &amp; IF(O1193=1,"0","1")&amp; "." &amp; B1193)</f>
        <v>KL.1.KLEM.1.KLEM01.1.KLEM0101.1.KLEM010201.0.KLEM010202-01</v>
      </c>
    </row>
    <row r="1194" spans="1:16" x14ac:dyDescent="0.25">
      <c r="A1194" s="19" t="s">
        <v>3659</v>
      </c>
      <c r="B1194" s="19" t="s">
        <v>3662</v>
      </c>
      <c r="C1194" s="19"/>
      <c r="D1194" s="19" t="s">
        <v>3239</v>
      </c>
      <c r="E1194" s="19" t="s">
        <v>571</v>
      </c>
      <c r="F1194" s="19"/>
      <c r="G1194" s="19"/>
      <c r="H1194" s="19" t="s">
        <v>1970</v>
      </c>
      <c r="I1194" s="19"/>
      <c r="J1194" s="19" t="s">
        <v>3238</v>
      </c>
      <c r="K1194" s="20"/>
      <c r="L1194" s="20">
        <f>LEN(B1194)</f>
        <v>13</v>
      </c>
      <c r="M1194" s="21" t="str">
        <f>IF(ISNUMBER(SEARCH("-??",B1194)), "MÕÕDIK", VLOOKUP(L1194,Abiinfo!C:D,2,0))</f>
        <v>MÕÕDIK</v>
      </c>
      <c r="N1194" s="9" t="str">
        <f>IF(A1194="","",IF(COUNTIF($B:$B,TRIM(A1194))=0,"#VANEM puudub",""))</f>
        <v/>
      </c>
      <c r="O1194" s="9">
        <f>IF(ISNUMBER(SEARCH("-",B1194)),1,0)</f>
        <v>1</v>
      </c>
      <c r="P1194" s="9" t="str">
        <f>IF(A1194="",
   B1194,
   INDEX($P:$P,MATCH(A1194,$B:$B,0))&amp; "." &amp; IF(O1194=1,"0","1")&amp; "." &amp; B1194)</f>
        <v>KL.1.KLEM.1.KLEM01.1.KLEM0101.1.KLEM010201.0.KLEM010203-01</v>
      </c>
    </row>
    <row r="1195" spans="1:16" ht="69" x14ac:dyDescent="0.25">
      <c r="A1195" s="19" t="s">
        <v>3649</v>
      </c>
      <c r="B1195" s="19" t="s">
        <v>3663</v>
      </c>
      <c r="C1195" s="19" t="s">
        <v>40</v>
      </c>
      <c r="D1195" s="19" t="s">
        <v>4348</v>
      </c>
      <c r="E1195" s="19" t="s">
        <v>571</v>
      </c>
      <c r="F1195" s="19"/>
      <c r="G1195" s="19"/>
      <c r="H1195" s="19"/>
      <c r="I1195" s="19"/>
      <c r="J1195" s="19"/>
      <c r="K1195" s="20"/>
      <c r="L1195" s="20">
        <f>LEN(B1195)</f>
        <v>6</v>
      </c>
      <c r="M1195" s="21" t="str">
        <f>IF(ISNUMBER(SEARCH("-??",B1195)), "MÕÕDIK", VLOOKUP(L1195,Abiinfo!C:D,2,0))</f>
        <v>meede</v>
      </c>
      <c r="N1195" s="9" t="str">
        <f>IF(A1195="","",IF(COUNTIF($B:$B,TRIM(A1195))=0,"#VANEM puudub",""))</f>
        <v/>
      </c>
      <c r="O1195" s="9">
        <f>IF(ISNUMBER(SEARCH("-",B1195)),1,0)</f>
        <v>0</v>
      </c>
      <c r="P1195" s="9" t="str">
        <f>IF(A1195="",
   B1195,
   INDEX($P:$P,MATCH(A1195,$B:$B,0))&amp; "." &amp; IF(O1195=1,"0","1")&amp; "." &amp; B1195)</f>
        <v>KL.1.KLEM.1.KLEM02</v>
      </c>
    </row>
    <row r="1196" spans="1:16" ht="96.6" x14ac:dyDescent="0.25">
      <c r="A1196" s="19" t="s">
        <v>3663</v>
      </c>
      <c r="B1196" s="19" t="s">
        <v>3664</v>
      </c>
      <c r="C1196" s="19" t="s">
        <v>5982</v>
      </c>
      <c r="D1196" s="19" t="s">
        <v>6537</v>
      </c>
      <c r="E1196" s="19" t="s">
        <v>571</v>
      </c>
      <c r="F1196" s="19" t="s">
        <v>10</v>
      </c>
      <c r="G1196" s="19" t="s">
        <v>10</v>
      </c>
      <c r="H1196" s="19" t="s">
        <v>10</v>
      </c>
      <c r="I1196" s="19" t="s">
        <v>10</v>
      </c>
      <c r="J1196" s="19" t="s">
        <v>10</v>
      </c>
      <c r="K1196" s="20"/>
      <c r="L1196" s="20">
        <f>LEN(B1196)</f>
        <v>8</v>
      </c>
      <c r="M1196" s="21" t="str">
        <f>IF(ISNUMBER(SEARCH("-??",B1196)), "MÕÕDIK", VLOOKUP(L1196,Abiinfo!C:D,2,0))</f>
        <v>programmi tegevus</v>
      </c>
      <c r="N1196" s="9" t="str">
        <f>IF(A1196="","",IF(COUNTIF($B:$B,TRIM(A1196))=0,"#VANEM puudub",""))</f>
        <v/>
      </c>
      <c r="O1196" s="9">
        <f>IF(ISNUMBER(SEARCH("-",B1196)),1,0)</f>
        <v>0</v>
      </c>
      <c r="P1196" s="9" t="str">
        <f>IF(A1196="",
   B1196,
   INDEX($P:$P,MATCH(A1196,$B:$B,0))&amp; "." &amp; IF(O1196=1,"0","1")&amp; "." &amp; B1196)</f>
        <v>KL.1.KLEM.1.KLEM02.1.KLEM0201</v>
      </c>
    </row>
    <row r="1197" spans="1:16" x14ac:dyDescent="0.25">
      <c r="A1197" s="19" t="s">
        <v>3664</v>
      </c>
      <c r="B1197" s="19" t="s">
        <v>3665</v>
      </c>
      <c r="C1197" s="19"/>
      <c r="D1197" s="19" t="s">
        <v>6538</v>
      </c>
      <c r="E1197" s="19" t="s">
        <v>571</v>
      </c>
      <c r="F1197" s="19" t="s">
        <v>10</v>
      </c>
      <c r="G1197" s="19" t="s">
        <v>10</v>
      </c>
      <c r="H1197" s="19" t="s">
        <v>1971</v>
      </c>
      <c r="I1197" s="19" t="s">
        <v>1974</v>
      </c>
      <c r="J1197" s="19" t="s">
        <v>20</v>
      </c>
      <c r="K1197" s="20"/>
      <c r="L1197" s="20">
        <f>LEN(B1197)</f>
        <v>11</v>
      </c>
      <c r="M1197" s="21" t="str">
        <f>IF(ISNUMBER(SEARCH("-??",B1197)), "MÕÕDIK", VLOOKUP(L1197,Abiinfo!C:D,2,0))</f>
        <v>MÕÕDIK</v>
      </c>
      <c r="N1197" s="9" t="str">
        <f>IF(A1197="","",IF(COUNTIF($B:$B,TRIM(A1197))=0,"#VANEM puudub",""))</f>
        <v/>
      </c>
      <c r="O1197" s="9">
        <f>IF(ISNUMBER(SEARCH("-",B1197)),1,0)</f>
        <v>1</v>
      </c>
      <c r="P1197" s="9" t="str">
        <f>IF(A1197="",
   B1197,
   INDEX($P:$P,MATCH(A1197,$B:$B,0))&amp; "." &amp; IF(O1197=1,"0","1")&amp; "." &amp; B1197)</f>
        <v>KL.1.KLEM.1.KLEM02.1.KLEM0201.0.KLEM0201-01</v>
      </c>
    </row>
    <row r="1198" spans="1:16" x14ac:dyDescent="0.25">
      <c r="A1198" s="19" t="s">
        <v>3664</v>
      </c>
      <c r="B1198" s="19" t="s">
        <v>3666</v>
      </c>
      <c r="C1198" s="19"/>
      <c r="D1198" s="19" t="s">
        <v>6539</v>
      </c>
      <c r="E1198" s="19" t="s">
        <v>571</v>
      </c>
      <c r="F1198" s="19" t="s">
        <v>10</v>
      </c>
      <c r="G1198" s="19" t="s">
        <v>10</v>
      </c>
      <c r="H1198" s="19" t="s">
        <v>1971</v>
      </c>
      <c r="I1198" s="19" t="s">
        <v>1974</v>
      </c>
      <c r="J1198" s="19" t="s">
        <v>20</v>
      </c>
      <c r="K1198" s="20"/>
      <c r="L1198" s="20">
        <f>LEN(B1198)</f>
        <v>11</v>
      </c>
      <c r="M1198" s="21" t="str">
        <f>IF(ISNUMBER(SEARCH("-??",B1198)), "MÕÕDIK", VLOOKUP(L1198,Abiinfo!C:D,2,0))</f>
        <v>MÕÕDIK</v>
      </c>
      <c r="N1198" s="9" t="str">
        <f>IF(A1198="","",IF(COUNTIF($B:$B,TRIM(A1198))=0,"#VANEM puudub",""))</f>
        <v/>
      </c>
      <c r="O1198" s="9">
        <f>IF(ISNUMBER(SEARCH("-",B1198)),1,0)</f>
        <v>1</v>
      </c>
      <c r="P1198" s="9" t="str">
        <f>IF(A1198="",
   B1198,
   INDEX($P:$P,MATCH(A1198,$B:$B,0))&amp; "." &amp; IF(O1198=1,"0","1")&amp; "." &amp; B1198)</f>
        <v>KL.1.KLEM.1.KLEM02.1.KLEM0201.0.KLEM0201-02</v>
      </c>
    </row>
    <row r="1199" spans="1:16" x14ac:dyDescent="0.25">
      <c r="A1199" s="19" t="s">
        <v>3664</v>
      </c>
      <c r="B1199" s="19" t="s">
        <v>3667</v>
      </c>
      <c r="C1199" s="19"/>
      <c r="D1199" s="19" t="s">
        <v>6540</v>
      </c>
      <c r="E1199" s="19" t="s">
        <v>571</v>
      </c>
      <c r="F1199" s="19" t="s">
        <v>10</v>
      </c>
      <c r="G1199" s="19" t="s">
        <v>10</v>
      </c>
      <c r="H1199" s="19" t="s">
        <v>1971</v>
      </c>
      <c r="I1199" s="19" t="s">
        <v>1974</v>
      </c>
      <c r="J1199" s="19" t="s">
        <v>20</v>
      </c>
      <c r="K1199" s="20"/>
      <c r="L1199" s="20">
        <f>LEN(B1199)</f>
        <v>11</v>
      </c>
      <c r="M1199" s="21" t="str">
        <f>IF(ISNUMBER(SEARCH("-??",B1199)), "MÕÕDIK", VLOOKUP(L1199,Abiinfo!C:D,2,0))</f>
        <v>MÕÕDIK</v>
      </c>
      <c r="N1199" s="9" t="str">
        <f>IF(A1199="","",IF(COUNTIF($B:$B,TRIM(A1199))=0,"#VANEM puudub",""))</f>
        <v/>
      </c>
      <c r="O1199" s="9">
        <f>IF(ISNUMBER(SEARCH("-",B1199)),1,0)</f>
        <v>1</v>
      </c>
      <c r="P1199" s="9" t="str">
        <f>IF(A1199="",
   B1199,
   INDEX($P:$P,MATCH(A1199,$B:$B,0))&amp; "." &amp; IF(O1199=1,"0","1")&amp; "." &amp; B1199)</f>
        <v>KL.1.KLEM.1.KLEM02.1.KLEM0201.0.KLEM0201-03</v>
      </c>
    </row>
    <row r="1200" spans="1:16" ht="41.4" x14ac:dyDescent="0.25">
      <c r="A1200" s="19" t="s">
        <v>3664</v>
      </c>
      <c r="B1200" s="19" t="s">
        <v>3657</v>
      </c>
      <c r="C1200" s="19" t="s">
        <v>3235</v>
      </c>
      <c r="D1200" s="19" t="s">
        <v>1962</v>
      </c>
      <c r="E1200" s="19" t="s">
        <v>571</v>
      </c>
      <c r="F1200" s="19" t="s">
        <v>10</v>
      </c>
      <c r="G1200" s="19" t="s">
        <v>10</v>
      </c>
      <c r="H1200" s="19" t="s">
        <v>10</v>
      </c>
      <c r="I1200" s="19" t="s">
        <v>10</v>
      </c>
      <c r="J1200" s="19" t="s">
        <v>10</v>
      </c>
      <c r="K1200" s="20"/>
      <c r="L1200" s="20">
        <f>LEN(B1200)</f>
        <v>10</v>
      </c>
      <c r="M1200" s="21" t="str">
        <f>IF(ISNUMBER(SEARCH("-??",B1200)), "MÕÕDIK", VLOOKUP(L1200,Abiinfo!C:D,2,0))</f>
        <v>teenus</v>
      </c>
      <c r="N1200" s="9" t="str">
        <f>IF(A1200="","",IF(COUNTIF($B:$B,TRIM(A1200))=0,"#VANEM puudub",""))</f>
        <v/>
      </c>
      <c r="O1200" s="9">
        <f>IF(ISNUMBER(SEARCH("-",B1200)),1,0)</f>
        <v>0</v>
      </c>
      <c r="P1200" s="9" t="str">
        <f>IF(A1200="",
   B1200,
   INDEX($P:$P,MATCH(A1200,$B:$B,0))&amp; "." &amp; IF(O1200=1,"0","1")&amp; "." &amp; B1200)</f>
        <v>KL.1.KLEM.1.KLEM02.1.KLEM0201.1.KLEM010103</v>
      </c>
    </row>
    <row r="1201" spans="1:16" ht="27.6" x14ac:dyDescent="0.25">
      <c r="A1201" s="19" t="s">
        <v>3657</v>
      </c>
      <c r="B1201" s="19" t="s">
        <v>3658</v>
      </c>
      <c r="C1201" s="19"/>
      <c r="D1201" s="19" t="s">
        <v>4346</v>
      </c>
      <c r="E1201" s="19" t="s">
        <v>571</v>
      </c>
      <c r="F1201" s="19"/>
      <c r="G1201" s="19"/>
      <c r="H1201" s="19" t="s">
        <v>1970</v>
      </c>
      <c r="I1201" s="19"/>
      <c r="J1201" s="19" t="s">
        <v>3238</v>
      </c>
      <c r="K1201" s="20"/>
      <c r="L1201" s="20">
        <f>LEN(B1201)</f>
        <v>13</v>
      </c>
      <c r="M1201" s="21" t="str">
        <f>IF(ISNUMBER(SEARCH("-??",B1201)), "MÕÕDIK", VLOOKUP(L1201,Abiinfo!C:D,2,0))</f>
        <v>MÕÕDIK</v>
      </c>
      <c r="N1201" s="9" t="str">
        <f>IF(A1201="","",IF(COUNTIF($B:$B,TRIM(A1201))=0,"#VANEM puudub",""))</f>
        <v/>
      </c>
      <c r="O1201" s="9">
        <f>IF(ISNUMBER(SEARCH("-",B1201)),1,0)</f>
        <v>1</v>
      </c>
      <c r="P1201" s="9" t="str">
        <f>IF(A1201="",
   B1201,
   INDEX($P:$P,MATCH(A1201,$B:$B,0))&amp; "." &amp; IF(O1201=1,"0","1")&amp; "." &amp; B1201)</f>
        <v>KL.1.KLEM.1.KLEM02.1.KLEM0201.1.KLEM010103.0.KLEM010103-01</v>
      </c>
    </row>
    <row r="1202" spans="1:16" ht="82.8" x14ac:dyDescent="0.25">
      <c r="A1202" s="19" t="s">
        <v>3664</v>
      </c>
      <c r="B1202" s="19" t="s">
        <v>3668</v>
      </c>
      <c r="C1202" s="19" t="s">
        <v>2275</v>
      </c>
      <c r="D1202" s="19" t="s">
        <v>41</v>
      </c>
      <c r="E1202" s="19" t="s">
        <v>571</v>
      </c>
      <c r="F1202" s="19"/>
      <c r="G1202" s="19"/>
      <c r="H1202" s="19"/>
      <c r="I1202" s="19"/>
      <c r="J1202" s="19"/>
      <c r="K1202" s="20"/>
      <c r="L1202" s="20">
        <f>LEN(B1202)</f>
        <v>10</v>
      </c>
      <c r="M1202" s="21" t="str">
        <f>IF(ISNUMBER(SEARCH("-??",B1202)), "MÕÕDIK", VLOOKUP(L1202,Abiinfo!C:D,2,0))</f>
        <v>teenus</v>
      </c>
      <c r="N1202" s="9" t="str">
        <f>IF(A1202="","",IF(COUNTIF($B:$B,TRIM(A1202))=0,"#VANEM puudub",""))</f>
        <v/>
      </c>
      <c r="O1202" s="9">
        <f>IF(ISNUMBER(SEARCH("-",B1202)),1,0)</f>
        <v>0</v>
      </c>
      <c r="P1202" s="9" t="str">
        <f>IF(A1202="",
   B1202,
   INDEX($P:$P,MATCH(A1202,$B:$B,0))&amp; "." &amp; IF(O1202=1,"0","1")&amp; "." &amp; B1202)</f>
        <v>KL.1.KLEM.1.KLEM02.1.KLEM0201.1.KLEM020101</v>
      </c>
    </row>
    <row r="1203" spans="1:16" ht="27.6" x14ac:dyDescent="0.25">
      <c r="A1203" s="19" t="s">
        <v>3668</v>
      </c>
      <c r="B1203" s="19" t="s">
        <v>3669</v>
      </c>
      <c r="C1203" s="19"/>
      <c r="D1203" s="19" t="s">
        <v>2276</v>
      </c>
      <c r="E1203" s="19" t="s">
        <v>571</v>
      </c>
      <c r="F1203" s="19" t="s">
        <v>10</v>
      </c>
      <c r="G1203" s="19" t="s">
        <v>10</v>
      </c>
      <c r="H1203" s="19" t="s">
        <v>1971</v>
      </c>
      <c r="I1203" s="19" t="s">
        <v>1974</v>
      </c>
      <c r="J1203" s="19" t="s">
        <v>20</v>
      </c>
      <c r="K1203" s="20"/>
      <c r="L1203" s="20">
        <f>LEN(B1203)</f>
        <v>13</v>
      </c>
      <c r="M1203" s="21" t="str">
        <f>IF(ISNUMBER(SEARCH("-??",B1203)), "MÕÕDIK", VLOOKUP(L1203,Abiinfo!C:D,2,0))</f>
        <v>MÕÕDIK</v>
      </c>
      <c r="N1203" s="9" t="str">
        <f>IF(A1203="","",IF(COUNTIF($B:$B,TRIM(A1203))=0,"#VANEM puudub",""))</f>
        <v/>
      </c>
      <c r="O1203" s="9">
        <f>IF(ISNUMBER(SEARCH("-",B1203)),1,0)</f>
        <v>1</v>
      </c>
      <c r="P1203" s="9" t="str">
        <f>IF(A1203="",
   B1203,
   INDEX($P:$P,MATCH(A1203,$B:$B,0))&amp; "." &amp; IF(O1203=1,"0","1")&amp; "." &amp; B1203)</f>
        <v>KL.1.KLEM.1.KLEM02.1.KLEM0201.1.KLEM020101.0.KLEM020101-01</v>
      </c>
    </row>
    <row r="1204" spans="1:16" ht="27.6" x14ac:dyDescent="0.25">
      <c r="A1204" s="19" t="s">
        <v>3668</v>
      </c>
      <c r="B1204" s="19" t="s">
        <v>3670</v>
      </c>
      <c r="C1204" s="19"/>
      <c r="D1204" s="19" t="s">
        <v>4349</v>
      </c>
      <c r="E1204" s="19" t="s">
        <v>571</v>
      </c>
      <c r="F1204" s="19" t="s">
        <v>10</v>
      </c>
      <c r="G1204" s="19" t="s">
        <v>10</v>
      </c>
      <c r="H1204" s="19" t="s">
        <v>1972</v>
      </c>
      <c r="I1204" s="19" t="s">
        <v>1974</v>
      </c>
      <c r="J1204" s="19" t="s">
        <v>2353</v>
      </c>
      <c r="K1204" s="20"/>
      <c r="L1204" s="20">
        <f>LEN(B1204)</f>
        <v>13</v>
      </c>
      <c r="M1204" s="21" t="str">
        <f>IF(ISNUMBER(SEARCH("-??",B1204)), "MÕÕDIK", VLOOKUP(L1204,Abiinfo!C:D,2,0))</f>
        <v>MÕÕDIK</v>
      </c>
      <c r="N1204" s="9" t="str">
        <f>IF(A1204="","",IF(COUNTIF($B:$B,TRIM(A1204))=0,"#VANEM puudub",""))</f>
        <v/>
      </c>
      <c r="O1204" s="9">
        <f>IF(ISNUMBER(SEARCH("-",B1204)),1,0)</f>
        <v>1</v>
      </c>
      <c r="P1204" s="9" t="str">
        <f>IF(A1204="",
   B1204,
   INDEX($P:$P,MATCH(A1204,$B:$B,0))&amp; "." &amp; IF(O1204=1,"0","1")&amp; "." &amp; B1204)</f>
        <v>KL.1.KLEM.1.KLEM02.1.KLEM0201.1.KLEM020101.0.KLEM020103-01</v>
      </c>
    </row>
    <row r="1205" spans="1:16" ht="27.6" x14ac:dyDescent="0.25">
      <c r="A1205" s="19" t="s">
        <v>3649</v>
      </c>
      <c r="B1205" s="19" t="s">
        <v>3671</v>
      </c>
      <c r="C1205" s="19" t="s">
        <v>1964</v>
      </c>
      <c r="D1205" s="19" t="s">
        <v>1965</v>
      </c>
      <c r="E1205" s="19" t="s">
        <v>571</v>
      </c>
      <c r="F1205" s="19" t="s">
        <v>10</v>
      </c>
      <c r="G1205" s="19" t="s">
        <v>10</v>
      </c>
      <c r="H1205" s="19" t="s">
        <v>10</v>
      </c>
      <c r="I1205" s="19" t="s">
        <v>10</v>
      </c>
      <c r="J1205" s="19" t="s">
        <v>10</v>
      </c>
      <c r="K1205" s="20"/>
      <c r="L1205" s="20">
        <f>LEN(B1205)</f>
        <v>6</v>
      </c>
      <c r="M1205" s="21" t="str">
        <f>IF(ISNUMBER(SEARCH("-??",B1205)), "MÕÕDIK", VLOOKUP(L1205,Abiinfo!C:D,2,0))</f>
        <v>meede</v>
      </c>
      <c r="N1205" s="9" t="str">
        <f>IF(A1205="","",IF(COUNTIF($B:$B,TRIM(A1205))=0,"#VANEM puudub",""))</f>
        <v/>
      </c>
      <c r="O1205" s="9">
        <f>IF(ISNUMBER(SEARCH("-",B1205)),1,0)</f>
        <v>0</v>
      </c>
      <c r="P1205" s="9" t="str">
        <f>IF(A1205="",
   B1205,
   INDEX($P:$P,MATCH(A1205,$B:$B,0))&amp; "." &amp; IF(O1205=1,"0","1")&amp; "." &amp; B1205)</f>
        <v>KL.1.KLEM.1.KLEM03</v>
      </c>
    </row>
    <row r="1206" spans="1:16" ht="27.6" x14ac:dyDescent="0.25">
      <c r="A1206" s="19" t="s">
        <v>3671</v>
      </c>
      <c r="B1206" s="19" t="s">
        <v>3672</v>
      </c>
      <c r="C1206" s="19" t="s">
        <v>5983</v>
      </c>
      <c r="D1206" s="19" t="s">
        <v>6541</v>
      </c>
      <c r="E1206" s="19" t="s">
        <v>571</v>
      </c>
      <c r="F1206" s="19" t="s">
        <v>10</v>
      </c>
      <c r="G1206" s="19" t="s">
        <v>10</v>
      </c>
      <c r="H1206" s="19" t="s">
        <v>10</v>
      </c>
      <c r="I1206" s="19" t="s">
        <v>10</v>
      </c>
      <c r="J1206" s="19" t="s">
        <v>10</v>
      </c>
      <c r="K1206" s="20"/>
      <c r="L1206" s="20">
        <f>LEN(B1206)</f>
        <v>8</v>
      </c>
      <c r="M1206" s="21" t="str">
        <f>IF(ISNUMBER(SEARCH("-??",B1206)), "MÕÕDIK", VLOOKUP(L1206,Abiinfo!C:D,2,0))</f>
        <v>programmi tegevus</v>
      </c>
      <c r="N1206" s="9" t="str">
        <f>IF(A1206="","",IF(COUNTIF($B:$B,TRIM(A1206))=0,"#VANEM puudub",""))</f>
        <v/>
      </c>
      <c r="O1206" s="9">
        <f>IF(ISNUMBER(SEARCH("-",B1206)),1,0)</f>
        <v>0</v>
      </c>
      <c r="P1206" s="9" t="str">
        <f>IF(A1206="",
   B1206,
   INDEX($P:$P,MATCH(A1206,$B:$B,0))&amp; "." &amp; IF(O1206=1,"0","1")&amp; "." &amp; B1206)</f>
        <v>KL.1.KLEM.1.KLEM03.1.KLEM0301</v>
      </c>
    </row>
    <row r="1207" spans="1:16" ht="110.4" x14ac:dyDescent="0.25">
      <c r="A1207" s="19" t="s">
        <v>3672</v>
      </c>
      <c r="B1207" s="19" t="s">
        <v>6542</v>
      </c>
      <c r="C1207" s="19"/>
      <c r="D1207" s="19" t="s">
        <v>6543</v>
      </c>
      <c r="E1207" s="19" t="s">
        <v>571</v>
      </c>
      <c r="F1207" s="19"/>
      <c r="G1207" s="19" t="s">
        <v>6544</v>
      </c>
      <c r="H1207" s="19" t="s">
        <v>1971</v>
      </c>
      <c r="I1207" s="19" t="s">
        <v>1974</v>
      </c>
      <c r="J1207" s="19" t="s">
        <v>2356</v>
      </c>
      <c r="K1207" s="20"/>
      <c r="L1207" s="20">
        <f>LEN(B1207)</f>
        <v>11</v>
      </c>
      <c r="M1207" s="21" t="str">
        <f>IF(ISNUMBER(SEARCH("-??",B1207)), "MÕÕDIK", VLOOKUP(L1207,Abiinfo!C:D,2,0))</f>
        <v>MÕÕDIK</v>
      </c>
      <c r="N1207" s="9" t="str">
        <f>IF(A1207="","",IF(COUNTIF($B:$B,TRIM(A1207))=0,"#VANEM puudub",""))</f>
        <v/>
      </c>
      <c r="O1207" s="9">
        <f>IF(ISNUMBER(SEARCH("-",B1207)),1,0)</f>
        <v>1</v>
      </c>
      <c r="P1207" s="9" t="str">
        <f>IF(A1207="",
   B1207,
   INDEX($P:$P,MATCH(A1207,$B:$B,0))&amp; "." &amp; IF(O1207=1,"0","1")&amp; "." &amp; B1207)</f>
        <v>KL.1.KLEM.1.KLEM03.1.KLEM0301.0.KLEM0301-02</v>
      </c>
    </row>
    <row r="1208" spans="1:16" ht="96.6" x14ac:dyDescent="0.25">
      <c r="A1208" s="19" t="s">
        <v>3672</v>
      </c>
      <c r="B1208" s="19" t="s">
        <v>6545</v>
      </c>
      <c r="C1208" s="19"/>
      <c r="D1208" s="19" t="s">
        <v>6546</v>
      </c>
      <c r="E1208" s="19" t="s">
        <v>571</v>
      </c>
      <c r="F1208" s="19"/>
      <c r="G1208" s="19" t="s">
        <v>6547</v>
      </c>
      <c r="H1208" s="19" t="s">
        <v>1971</v>
      </c>
      <c r="I1208" s="19" t="s">
        <v>1974</v>
      </c>
      <c r="J1208" s="19" t="s">
        <v>3238</v>
      </c>
      <c r="K1208" s="20"/>
      <c r="L1208" s="20">
        <f>LEN(B1208)</f>
        <v>11</v>
      </c>
      <c r="M1208" s="21" t="str">
        <f>IF(ISNUMBER(SEARCH("-??",B1208)), "MÕÕDIK", VLOOKUP(L1208,Abiinfo!C:D,2,0))</f>
        <v>MÕÕDIK</v>
      </c>
      <c r="N1208" s="9" t="str">
        <f>IF(A1208="","",IF(COUNTIF($B:$B,TRIM(A1208))=0,"#VANEM puudub",""))</f>
        <v/>
      </c>
      <c r="O1208" s="9">
        <f>IF(ISNUMBER(SEARCH("-",B1208)),1,0)</f>
        <v>1</v>
      </c>
      <c r="P1208" s="9" t="str">
        <f>IF(A1208="",
   B1208,
   INDEX($P:$P,MATCH(A1208,$B:$B,0))&amp; "." &amp; IF(O1208=1,"0","1")&amp; "." &amp; B1208)</f>
        <v>KL.1.KLEM.1.KLEM03.1.KLEM0301.0.KLEM0301-03</v>
      </c>
    </row>
    <row r="1209" spans="1:16" ht="55.2" x14ac:dyDescent="0.25">
      <c r="A1209" s="19" t="s">
        <v>3672</v>
      </c>
      <c r="B1209" s="19" t="s">
        <v>3673</v>
      </c>
      <c r="C1209" s="19" t="s">
        <v>19</v>
      </c>
      <c r="D1209" s="19" t="s">
        <v>6548</v>
      </c>
      <c r="E1209" s="19" t="s">
        <v>571</v>
      </c>
      <c r="F1209" s="19" t="s">
        <v>10</v>
      </c>
      <c r="G1209" s="19" t="s">
        <v>10</v>
      </c>
      <c r="H1209" s="19" t="s">
        <v>10</v>
      </c>
      <c r="I1209" s="19" t="s">
        <v>10</v>
      </c>
      <c r="J1209" s="19" t="s">
        <v>10</v>
      </c>
      <c r="K1209" s="20"/>
      <c r="L1209" s="20">
        <f>LEN(B1209)</f>
        <v>10</v>
      </c>
      <c r="M1209" s="21" t="str">
        <f>IF(ISNUMBER(SEARCH("-??",B1209)), "MÕÕDIK", VLOOKUP(L1209,Abiinfo!C:D,2,0))</f>
        <v>teenus</v>
      </c>
      <c r="N1209" s="9" t="str">
        <f>IF(A1209="","",IF(COUNTIF($B:$B,TRIM(A1209))=0,"#VANEM puudub",""))</f>
        <v/>
      </c>
      <c r="O1209" s="9">
        <f>IF(ISNUMBER(SEARCH("-",B1209)),1,0)</f>
        <v>0</v>
      </c>
      <c r="P1209" s="9" t="str">
        <f>IF(A1209="",
   B1209,
   INDEX($P:$P,MATCH(A1209,$B:$B,0))&amp; "." &amp; IF(O1209=1,"0","1")&amp; "." &amp; B1209)</f>
        <v>KL.1.KLEM.1.KLEM03.1.KLEM0301.1.KLEM030101</v>
      </c>
    </row>
    <row r="1210" spans="1:16" x14ac:dyDescent="0.25">
      <c r="A1210" s="19" t="s">
        <v>3673</v>
      </c>
      <c r="B1210" s="19" t="s">
        <v>3674</v>
      </c>
      <c r="C1210" s="19"/>
      <c r="D1210" s="19" t="s">
        <v>4350</v>
      </c>
      <c r="E1210" s="19" t="s">
        <v>571</v>
      </c>
      <c r="F1210" s="19" t="s">
        <v>10</v>
      </c>
      <c r="G1210" s="19" t="s">
        <v>10</v>
      </c>
      <c r="H1210" s="19" t="s">
        <v>1970</v>
      </c>
      <c r="I1210" s="19"/>
      <c r="J1210" s="19" t="s">
        <v>3238</v>
      </c>
      <c r="K1210" s="20"/>
      <c r="L1210" s="20">
        <f>LEN(B1210)</f>
        <v>13</v>
      </c>
      <c r="M1210" s="21" t="str">
        <f>IF(ISNUMBER(SEARCH("-??",B1210)), "MÕÕDIK", VLOOKUP(L1210,Abiinfo!C:D,2,0))</f>
        <v>MÕÕDIK</v>
      </c>
      <c r="N1210" s="9" t="str">
        <f>IF(A1210="","",IF(COUNTIF($B:$B,TRIM(A1210))=0,"#VANEM puudub",""))</f>
        <v/>
      </c>
      <c r="O1210" s="9">
        <f>IF(ISNUMBER(SEARCH("-",B1210)),1,0)</f>
        <v>1</v>
      </c>
      <c r="P1210" s="9" t="str">
        <f>IF(A1210="",
   B1210,
   INDEX($P:$P,MATCH(A1210,$B:$B,0))&amp; "." &amp; IF(O1210=1,"0","1")&amp; "." &amp; B1210)</f>
        <v>KL.1.KLEM.1.KLEM03.1.KLEM0301.1.KLEM030101.0.KLEM030101-01</v>
      </c>
    </row>
    <row r="1211" spans="1:16" ht="41.4" x14ac:dyDescent="0.25">
      <c r="A1211" s="19" t="s">
        <v>3672</v>
      </c>
      <c r="B1211" s="19" t="s">
        <v>4882</v>
      </c>
      <c r="C1211" s="19" t="s">
        <v>5984</v>
      </c>
      <c r="D1211" s="19" t="s">
        <v>6549</v>
      </c>
      <c r="E1211" s="19" t="s">
        <v>3240</v>
      </c>
      <c r="F1211" s="19"/>
      <c r="G1211" s="19"/>
      <c r="H1211" s="19"/>
      <c r="I1211" s="19"/>
      <c r="J1211" s="19"/>
      <c r="K1211" s="20"/>
      <c r="L1211" s="20">
        <f>LEN(B1211)</f>
        <v>10</v>
      </c>
      <c r="M1211" s="21" t="str">
        <f>IF(ISNUMBER(SEARCH("-??",B1211)), "MÕÕDIK", VLOOKUP(L1211,Abiinfo!C:D,2,0))</f>
        <v>teenus</v>
      </c>
      <c r="N1211" s="9" t="str">
        <f>IF(A1211="","",IF(COUNTIF($B:$B,TRIM(A1211))=0,"#VANEM puudub",""))</f>
        <v/>
      </c>
      <c r="O1211" s="9">
        <f>IF(ISNUMBER(SEARCH("-",B1211)),1,0)</f>
        <v>0</v>
      </c>
      <c r="P1211" s="9" t="str">
        <f>IF(A1211="",
   B1211,
   INDEX($P:$P,MATCH(A1211,$B:$B,0))&amp; "." &amp; IF(O1211=1,"0","1")&amp; "." &amp; B1211)</f>
        <v>KL.1.KLEM.1.KLEM03.1.KLEM0301.1.KLEM030111</v>
      </c>
    </row>
    <row r="1212" spans="1:16" ht="69" x14ac:dyDescent="0.25">
      <c r="A1212" s="19" t="s">
        <v>4882</v>
      </c>
      <c r="B1212" s="19" t="s">
        <v>3675</v>
      </c>
      <c r="C1212" s="19"/>
      <c r="D1212" s="19" t="s">
        <v>4351</v>
      </c>
      <c r="E1212" s="19" t="s">
        <v>3240</v>
      </c>
      <c r="F1212" s="19" t="s">
        <v>10</v>
      </c>
      <c r="G1212" s="19" t="s">
        <v>4352</v>
      </c>
      <c r="H1212" s="19" t="s">
        <v>1972</v>
      </c>
      <c r="I1212" s="19" t="s">
        <v>1974</v>
      </c>
      <c r="J1212" s="19" t="s">
        <v>2356</v>
      </c>
      <c r="K1212" s="20"/>
      <c r="L1212" s="20">
        <f>LEN(B1212)</f>
        <v>13</v>
      </c>
      <c r="M1212" s="21" t="str">
        <f>IF(ISNUMBER(SEARCH("-??",B1212)), "MÕÕDIK", VLOOKUP(L1212,Abiinfo!C:D,2,0))</f>
        <v>MÕÕDIK</v>
      </c>
      <c r="N1212" s="9" t="str">
        <f>IF(A1212="","",IF(COUNTIF($B:$B,TRIM(A1212))=0,"#VANEM puudub",""))</f>
        <v/>
      </c>
      <c r="O1212" s="9">
        <f>IF(ISNUMBER(SEARCH("-",B1212)),1,0)</f>
        <v>1</v>
      </c>
      <c r="P1212" s="9" t="str">
        <f>IF(A1212="",
   B1212,
   INDEX($P:$P,MATCH(A1212,$B:$B,0))&amp; "." &amp; IF(O1212=1,"0","1")&amp; "." &amp; B1212)</f>
        <v>KL.1.KLEM.1.KLEM03.1.KLEM0301.1.KLEM030111.0.KLEM030102-01</v>
      </c>
    </row>
    <row r="1213" spans="1:16" ht="27.6" x14ac:dyDescent="0.25">
      <c r="A1213" s="19" t="s">
        <v>4882</v>
      </c>
      <c r="B1213" s="19" t="s">
        <v>3676</v>
      </c>
      <c r="C1213" s="19"/>
      <c r="D1213" s="19" t="s">
        <v>4353</v>
      </c>
      <c r="E1213" s="19" t="s">
        <v>3240</v>
      </c>
      <c r="F1213" s="19" t="s">
        <v>10</v>
      </c>
      <c r="G1213" s="19" t="s">
        <v>4354</v>
      </c>
      <c r="H1213" s="19" t="s">
        <v>1971</v>
      </c>
      <c r="I1213" s="19" t="s">
        <v>1974</v>
      </c>
      <c r="J1213" s="19" t="s">
        <v>2356</v>
      </c>
      <c r="K1213" s="20"/>
      <c r="L1213" s="20">
        <f>LEN(B1213)</f>
        <v>13</v>
      </c>
      <c r="M1213" s="21" t="str">
        <f>IF(ISNUMBER(SEARCH("-??",B1213)), "MÕÕDIK", VLOOKUP(L1213,Abiinfo!C:D,2,0))</f>
        <v>MÕÕDIK</v>
      </c>
      <c r="N1213" s="9" t="str">
        <f>IF(A1213="","",IF(COUNTIF($B:$B,TRIM(A1213))=0,"#VANEM puudub",""))</f>
        <v/>
      </c>
      <c r="O1213" s="9">
        <f>IF(ISNUMBER(SEARCH("-",B1213)),1,0)</f>
        <v>1</v>
      </c>
      <c r="P1213" s="9" t="str">
        <f>IF(A1213="",
   B1213,
   INDEX($P:$P,MATCH(A1213,$B:$B,0))&amp; "." &amp; IF(O1213=1,"0","1")&amp; "." &amp; B1213)</f>
        <v>KL.1.KLEM.1.KLEM03.1.KLEM0301.1.KLEM030111.0.KLEM030104-01</v>
      </c>
    </row>
    <row r="1214" spans="1:16" ht="55.2" x14ac:dyDescent="0.25">
      <c r="A1214" s="19" t="s">
        <v>4882</v>
      </c>
      <c r="B1214" s="19" t="s">
        <v>3677</v>
      </c>
      <c r="C1214" s="19"/>
      <c r="D1214" s="19" t="s">
        <v>4355</v>
      </c>
      <c r="E1214" s="19" t="s">
        <v>3240</v>
      </c>
      <c r="F1214" s="19" t="s">
        <v>10</v>
      </c>
      <c r="G1214" s="19" t="s">
        <v>4356</v>
      </c>
      <c r="H1214" s="19" t="s">
        <v>1972</v>
      </c>
      <c r="I1214" s="19" t="s">
        <v>1974</v>
      </c>
      <c r="J1214" s="19" t="s">
        <v>2356</v>
      </c>
      <c r="K1214" s="20"/>
      <c r="L1214" s="20">
        <f>LEN(B1214)</f>
        <v>13</v>
      </c>
      <c r="M1214" s="21" t="str">
        <f>IF(ISNUMBER(SEARCH("-??",B1214)), "MÕÕDIK", VLOOKUP(L1214,Abiinfo!C:D,2,0))</f>
        <v>MÕÕDIK</v>
      </c>
      <c r="N1214" s="9" t="str">
        <f>IF(A1214="","",IF(COUNTIF($B:$B,TRIM(A1214))=0,"#VANEM puudub",""))</f>
        <v/>
      </c>
      <c r="O1214" s="9">
        <f>IF(ISNUMBER(SEARCH("-",B1214)),1,0)</f>
        <v>1</v>
      </c>
      <c r="P1214" s="9" t="str">
        <f>IF(A1214="",
   B1214,
   INDEX($P:$P,MATCH(A1214,$B:$B,0))&amp; "." &amp; IF(O1214=1,"0","1")&amp; "." &amp; B1214)</f>
        <v>KL.1.KLEM.1.KLEM03.1.KLEM0301.1.KLEM030111.0.KLEM030105-01</v>
      </c>
    </row>
    <row r="1215" spans="1:16" ht="41.4" x14ac:dyDescent="0.25">
      <c r="A1215" s="19" t="s">
        <v>4882</v>
      </c>
      <c r="B1215" s="19" t="s">
        <v>3678</v>
      </c>
      <c r="C1215" s="19"/>
      <c r="D1215" s="19" t="s">
        <v>4357</v>
      </c>
      <c r="E1215" s="19" t="s">
        <v>3240</v>
      </c>
      <c r="F1215" s="19" t="s">
        <v>10</v>
      </c>
      <c r="G1215" s="19" t="s">
        <v>4358</v>
      </c>
      <c r="H1215" s="19" t="s">
        <v>1972</v>
      </c>
      <c r="I1215" s="19" t="s">
        <v>1974</v>
      </c>
      <c r="J1215" s="19" t="s">
        <v>2356</v>
      </c>
      <c r="K1215" s="20"/>
      <c r="L1215" s="20">
        <f>LEN(B1215)</f>
        <v>13</v>
      </c>
      <c r="M1215" s="21" t="str">
        <f>IF(ISNUMBER(SEARCH("-??",B1215)), "MÕÕDIK", VLOOKUP(L1215,Abiinfo!C:D,2,0))</f>
        <v>MÕÕDIK</v>
      </c>
      <c r="N1215" s="9" t="str">
        <f>IF(A1215="","",IF(COUNTIF($B:$B,TRIM(A1215))=0,"#VANEM puudub",""))</f>
        <v/>
      </c>
      <c r="O1215" s="9">
        <f>IF(ISNUMBER(SEARCH("-",B1215)),1,0)</f>
        <v>1</v>
      </c>
      <c r="P1215" s="9" t="str">
        <f>IF(A1215="",
   B1215,
   INDEX($P:$P,MATCH(A1215,$B:$B,0))&amp; "." &amp; IF(O1215=1,"0","1")&amp; "." &amp; B1215)</f>
        <v>KL.1.KLEM.1.KLEM03.1.KLEM0301.1.KLEM030111.0.KLEM030106-01</v>
      </c>
    </row>
    <row r="1216" spans="1:16" ht="41.4" x14ac:dyDescent="0.25">
      <c r="A1216" s="19" t="s">
        <v>3672</v>
      </c>
      <c r="B1216" s="19" t="s">
        <v>4883</v>
      </c>
      <c r="C1216" s="19" t="s">
        <v>4884</v>
      </c>
      <c r="D1216" s="19" t="s">
        <v>6550</v>
      </c>
      <c r="E1216" s="19" t="s">
        <v>577</v>
      </c>
      <c r="F1216" s="19"/>
      <c r="G1216" s="19"/>
      <c r="H1216" s="19"/>
      <c r="I1216" s="19"/>
      <c r="J1216" s="19"/>
      <c r="K1216" s="20"/>
      <c r="L1216" s="20">
        <f>LEN(B1216)</f>
        <v>10</v>
      </c>
      <c r="M1216" s="21" t="str">
        <f>IF(ISNUMBER(SEARCH("-??",B1216)), "MÕÕDIK", VLOOKUP(L1216,Abiinfo!C:D,2,0))</f>
        <v>teenus</v>
      </c>
      <c r="N1216" s="9" t="str">
        <f>IF(A1216="","",IF(COUNTIF($B:$B,TRIM(A1216))=0,"#VANEM puudub",""))</f>
        <v/>
      </c>
      <c r="O1216" s="9">
        <f>IF(ISNUMBER(SEARCH("-",B1216)),1,0)</f>
        <v>0</v>
      </c>
      <c r="P1216" s="9" t="str">
        <f>IF(A1216="",
   B1216,
   INDEX($P:$P,MATCH(A1216,$B:$B,0))&amp; "." &amp; IF(O1216=1,"0","1")&amp; "." &amp; B1216)</f>
        <v>KL.1.KLEM.1.KLEM03.1.KLEM0301.1.KLEM030112</v>
      </c>
    </row>
    <row r="1217" spans="1:16" x14ac:dyDescent="0.25">
      <c r="A1217" s="19" t="s">
        <v>4883</v>
      </c>
      <c r="B1217" s="19" t="s">
        <v>5427</v>
      </c>
      <c r="C1217" s="19"/>
      <c r="D1217" s="19" t="s">
        <v>6551</v>
      </c>
      <c r="E1217" s="19" t="s">
        <v>577</v>
      </c>
      <c r="F1217" s="19"/>
      <c r="G1217" s="19"/>
      <c r="H1217" s="19" t="s">
        <v>1973</v>
      </c>
      <c r="I1217" s="19"/>
      <c r="J1217" s="19" t="s">
        <v>4285</v>
      </c>
      <c r="K1217" s="20"/>
      <c r="L1217" s="20">
        <f>LEN(B1217)</f>
        <v>13</v>
      </c>
      <c r="M1217" s="21" t="str">
        <f>IF(ISNUMBER(SEARCH("-??",B1217)), "MÕÕDIK", VLOOKUP(L1217,Abiinfo!C:D,2,0))</f>
        <v>MÕÕDIK</v>
      </c>
      <c r="N1217" s="9" t="str">
        <f>IF(A1217="","",IF(COUNTIF($B:$B,TRIM(A1217))=0,"#VANEM puudub",""))</f>
        <v/>
      </c>
      <c r="O1217" s="9">
        <f>IF(ISNUMBER(SEARCH("-",B1217)),1,0)</f>
        <v>1</v>
      </c>
      <c r="P1217" s="9" t="str">
        <f>IF(A1217="",
   B1217,
   INDEX($P:$P,MATCH(A1217,$B:$B,0))&amp; "." &amp; IF(O1217=1,"0","1")&amp; "." &amp; B1217)</f>
        <v>KL.1.KLEM.1.KLEM03.1.KLEM0301.1.KLEM030112.0.KLEM030112-01</v>
      </c>
    </row>
    <row r="1218" spans="1:16" x14ac:dyDescent="0.25">
      <c r="A1218" s="19" t="s">
        <v>4883</v>
      </c>
      <c r="B1218" s="19" t="s">
        <v>5428</v>
      </c>
      <c r="C1218" s="19"/>
      <c r="D1218" s="19" t="s">
        <v>5429</v>
      </c>
      <c r="E1218" s="19" t="s">
        <v>577</v>
      </c>
      <c r="F1218" s="19"/>
      <c r="G1218" s="19"/>
      <c r="H1218" s="19" t="s">
        <v>1973</v>
      </c>
      <c r="I1218" s="19"/>
      <c r="J1218" s="19" t="s">
        <v>4285</v>
      </c>
      <c r="K1218" s="20"/>
      <c r="L1218" s="20">
        <f>LEN(B1218)</f>
        <v>13</v>
      </c>
      <c r="M1218" s="21" t="str">
        <f>IF(ISNUMBER(SEARCH("-??",B1218)), "MÕÕDIK", VLOOKUP(L1218,Abiinfo!C:D,2,0))</f>
        <v>MÕÕDIK</v>
      </c>
      <c r="N1218" s="9" t="str">
        <f>IF(A1218="","",IF(COUNTIF($B:$B,TRIM(A1218))=0,"#VANEM puudub",""))</f>
        <v/>
      </c>
      <c r="O1218" s="9">
        <f>IF(ISNUMBER(SEARCH("-",B1218)),1,0)</f>
        <v>1</v>
      </c>
      <c r="P1218" s="9" t="str">
        <f>IF(A1218="",
   B1218,
   INDEX($P:$P,MATCH(A1218,$B:$B,0))&amp; "." &amp; IF(O1218=1,"0","1")&amp; "." &amp; B1218)</f>
        <v>KL.1.KLEM.1.KLEM03.1.KLEM0301.1.KLEM030112.0.KLEM030112-02</v>
      </c>
    </row>
    <row r="1219" spans="1:16" x14ac:dyDescent="0.25">
      <c r="A1219" s="19" t="s">
        <v>4883</v>
      </c>
      <c r="B1219" s="19" t="s">
        <v>5430</v>
      </c>
      <c r="C1219" s="19"/>
      <c r="D1219" s="19" t="s">
        <v>5431</v>
      </c>
      <c r="E1219" s="19" t="s">
        <v>577</v>
      </c>
      <c r="F1219" s="19"/>
      <c r="G1219" s="19"/>
      <c r="H1219" s="19" t="s">
        <v>1973</v>
      </c>
      <c r="I1219" s="19"/>
      <c r="J1219" s="19" t="s">
        <v>4285</v>
      </c>
      <c r="K1219" s="20"/>
      <c r="L1219" s="20">
        <f>LEN(B1219)</f>
        <v>13</v>
      </c>
      <c r="M1219" s="21" t="str">
        <f>IF(ISNUMBER(SEARCH("-??",B1219)), "MÕÕDIK", VLOOKUP(L1219,Abiinfo!C:D,2,0))</f>
        <v>MÕÕDIK</v>
      </c>
      <c r="N1219" s="9" t="str">
        <f>IF(A1219="","",IF(COUNTIF($B:$B,TRIM(A1219))=0,"#VANEM puudub",""))</f>
        <v/>
      </c>
      <c r="O1219" s="9">
        <f>IF(ISNUMBER(SEARCH("-",B1219)),1,0)</f>
        <v>1</v>
      </c>
      <c r="P1219" s="9" t="str">
        <f>IF(A1219="",
   B1219,
   INDEX($P:$P,MATCH(A1219,$B:$B,0))&amp; "." &amp; IF(O1219=1,"0","1")&amp; "." &amp; B1219)</f>
        <v>KL.1.KLEM.1.KLEM03.1.KLEM0301.1.KLEM030112.0.KLEM030112-03</v>
      </c>
    </row>
    <row r="1220" spans="1:16" x14ac:dyDescent="0.25">
      <c r="A1220" s="19" t="s">
        <v>4883</v>
      </c>
      <c r="B1220" s="19" t="s">
        <v>5432</v>
      </c>
      <c r="C1220" s="19"/>
      <c r="D1220" s="19" t="s">
        <v>5435</v>
      </c>
      <c r="E1220" s="19" t="s">
        <v>577</v>
      </c>
      <c r="F1220" s="19"/>
      <c r="G1220" s="19"/>
      <c r="H1220" s="19" t="s">
        <v>1971</v>
      </c>
      <c r="I1220" s="19" t="s">
        <v>1974</v>
      </c>
      <c r="J1220" s="19" t="s">
        <v>4285</v>
      </c>
      <c r="K1220" s="20"/>
      <c r="L1220" s="20">
        <f>LEN(B1220)</f>
        <v>13</v>
      </c>
      <c r="M1220" s="21" t="str">
        <f>IF(ISNUMBER(SEARCH("-??",B1220)), "MÕÕDIK", VLOOKUP(L1220,Abiinfo!C:D,2,0))</f>
        <v>MÕÕDIK</v>
      </c>
      <c r="N1220" s="9" t="str">
        <f>IF(A1220="","",IF(COUNTIF($B:$B,TRIM(A1220))=0,"#VANEM puudub",""))</f>
        <v/>
      </c>
      <c r="O1220" s="9">
        <f>IF(ISNUMBER(SEARCH("-",B1220)),1,0)</f>
        <v>1</v>
      </c>
      <c r="P1220" s="9" t="str">
        <f>IF(A1220="",
   B1220,
   INDEX($P:$P,MATCH(A1220,$B:$B,0))&amp; "." &amp; IF(O1220=1,"0","1")&amp; "." &amp; B1220)</f>
        <v>KL.1.KLEM.1.KLEM03.1.KLEM0301.1.KLEM030112.0.KLEM030112-04</v>
      </c>
    </row>
    <row r="1221" spans="1:16" x14ac:dyDescent="0.25">
      <c r="A1221" s="19" t="s">
        <v>4883</v>
      </c>
      <c r="B1221" s="19" t="s">
        <v>5433</v>
      </c>
      <c r="C1221" s="19"/>
      <c r="D1221" s="19" t="s">
        <v>5405</v>
      </c>
      <c r="E1221" s="19" t="s">
        <v>577</v>
      </c>
      <c r="F1221" s="19"/>
      <c r="G1221" s="19"/>
      <c r="H1221" s="19" t="s">
        <v>1973</v>
      </c>
      <c r="I1221" s="19" t="s">
        <v>1974</v>
      </c>
      <c r="J1221" s="19" t="s">
        <v>4285</v>
      </c>
      <c r="K1221" s="20"/>
      <c r="L1221" s="20">
        <f>LEN(B1221)</f>
        <v>13</v>
      </c>
      <c r="M1221" s="21" t="str">
        <f>IF(ISNUMBER(SEARCH("-??",B1221)), "MÕÕDIK", VLOOKUP(L1221,Abiinfo!C:D,2,0))</f>
        <v>MÕÕDIK</v>
      </c>
      <c r="N1221" s="9" t="str">
        <f>IF(A1221="","",IF(COUNTIF($B:$B,TRIM(A1221))=0,"#VANEM puudub",""))</f>
        <v/>
      </c>
      <c r="O1221" s="9">
        <f>IF(ISNUMBER(SEARCH("-",B1221)),1,0)</f>
        <v>1</v>
      </c>
      <c r="P1221" s="9" t="str">
        <f>IF(A1221="",
   B1221,
   INDEX($P:$P,MATCH(A1221,$B:$B,0))&amp; "." &amp; IF(O1221=1,"0","1")&amp; "." &amp; B1221)</f>
        <v>KL.1.KLEM.1.KLEM03.1.KLEM0301.1.KLEM030112.0.KLEM030112-05</v>
      </c>
    </row>
    <row r="1222" spans="1:16" x14ac:dyDescent="0.25">
      <c r="A1222" s="19" t="s">
        <v>3649</v>
      </c>
      <c r="B1222" s="19" t="s">
        <v>3679</v>
      </c>
      <c r="C1222" s="19" t="s">
        <v>578</v>
      </c>
      <c r="D1222" s="19" t="s">
        <v>33</v>
      </c>
      <c r="E1222" s="19" t="s">
        <v>571</v>
      </c>
      <c r="F1222" s="19"/>
      <c r="G1222" s="19" t="s">
        <v>3629</v>
      </c>
      <c r="H1222" s="19"/>
      <c r="I1222" s="19"/>
      <c r="J1222" s="19"/>
      <c r="K1222" s="20"/>
      <c r="L1222" s="20">
        <f>LEN(B1222)</f>
        <v>6</v>
      </c>
      <c r="M1222" s="21" t="str">
        <f>IF(ISNUMBER(SEARCH("-??",B1222)), "MÕÕDIK", VLOOKUP(L1222,Abiinfo!C:D,2,0))</f>
        <v>meede</v>
      </c>
      <c r="N1222" s="9" t="str">
        <f>IF(A1222="","",IF(COUNTIF($B:$B,TRIM(A1222))=0,"#VANEM puudub",""))</f>
        <v/>
      </c>
      <c r="O1222" s="9">
        <f>IF(ISNUMBER(SEARCH("-",B1222)),1,0)</f>
        <v>0</v>
      </c>
      <c r="P1222" s="9" t="str">
        <f>IF(A1222="",
   B1222,
   INDEX($P:$P,MATCH(A1222,$B:$B,0))&amp; "." &amp; IF(O1222=1,"0","1")&amp; "." &amp; B1222)</f>
        <v>KL.1.KLEM.1.KLEM04</v>
      </c>
    </row>
    <row r="1223" spans="1:16" ht="41.4" x14ac:dyDescent="0.25">
      <c r="A1223" s="19" t="s">
        <v>3679</v>
      </c>
      <c r="B1223" s="19" t="s">
        <v>3680</v>
      </c>
      <c r="C1223" s="19" t="s">
        <v>5985</v>
      </c>
      <c r="D1223" s="19" t="s">
        <v>4359</v>
      </c>
      <c r="E1223" s="19" t="s">
        <v>571</v>
      </c>
      <c r="F1223" s="19" t="s">
        <v>1734</v>
      </c>
      <c r="G1223" s="19"/>
      <c r="H1223" s="19"/>
      <c r="I1223" s="19"/>
      <c r="J1223" s="19"/>
      <c r="K1223" s="20"/>
      <c r="L1223" s="20">
        <f>LEN(B1223)</f>
        <v>8</v>
      </c>
      <c r="M1223" s="21" t="str">
        <f>IF(ISNUMBER(SEARCH("-??",B1223)), "MÕÕDIK", VLOOKUP(L1223,Abiinfo!C:D,2,0))</f>
        <v>programmi tegevus</v>
      </c>
      <c r="N1223" s="9" t="str">
        <f>IF(A1223="","",IF(COUNTIF($B:$B,TRIM(A1223))=0,"#VANEM puudub",""))</f>
        <v/>
      </c>
      <c r="O1223" s="9">
        <f>IF(ISNUMBER(SEARCH("-",B1223)),1,0)</f>
        <v>0</v>
      </c>
      <c r="P1223" s="9" t="str">
        <f>IF(A1223="",
   B1223,
   INDEX($P:$P,MATCH(A1223,$B:$B,0))&amp; "." &amp; IF(O1223=1,"0","1")&amp; "." &amp; B1223)</f>
        <v>KL.1.KLEM.1.KLEM04.1.KLEM0401</v>
      </c>
    </row>
    <row r="1224" spans="1:16" ht="27.6" x14ac:dyDescent="0.25">
      <c r="A1224" s="19" t="s">
        <v>3680</v>
      </c>
      <c r="B1224" s="19" t="s">
        <v>3681</v>
      </c>
      <c r="C1224" s="19"/>
      <c r="D1224" s="19" t="s">
        <v>6552</v>
      </c>
      <c r="E1224" s="19" t="s">
        <v>571</v>
      </c>
      <c r="F1224" s="19"/>
      <c r="G1224" s="19"/>
      <c r="H1224" s="19" t="s">
        <v>1972</v>
      </c>
      <c r="I1224" s="19" t="s">
        <v>1974</v>
      </c>
      <c r="J1224" s="19" t="s">
        <v>4361</v>
      </c>
      <c r="K1224" s="20"/>
      <c r="L1224" s="20">
        <f>LEN(B1224)</f>
        <v>11</v>
      </c>
      <c r="M1224" s="21" t="str">
        <f>IF(ISNUMBER(SEARCH("-??",B1224)), "MÕÕDIK", VLOOKUP(L1224,Abiinfo!C:D,2,0))</f>
        <v>MÕÕDIK</v>
      </c>
      <c r="N1224" s="9" t="str">
        <f>IF(A1224="","",IF(COUNTIF($B:$B,TRIM(A1224))=0,"#VANEM puudub",""))</f>
        <v/>
      </c>
      <c r="O1224" s="9">
        <f>IF(ISNUMBER(SEARCH("-",B1224)),1,0)</f>
        <v>1</v>
      </c>
      <c r="P1224" s="9" t="str">
        <f>IF(A1224="",
   B1224,
   INDEX($P:$P,MATCH(A1224,$B:$B,0))&amp; "." &amp; IF(O1224=1,"0","1")&amp; "." &amp; B1224)</f>
        <v>KL.1.KLEM.1.KLEM04.1.KLEM0401.0.KLEM0401-02</v>
      </c>
    </row>
    <row r="1225" spans="1:16" ht="41.4" x14ac:dyDescent="0.25">
      <c r="A1225" s="19" t="s">
        <v>3680</v>
      </c>
      <c r="B1225" s="19" t="s">
        <v>6553</v>
      </c>
      <c r="C1225" s="19"/>
      <c r="D1225" s="19" t="s">
        <v>6554</v>
      </c>
      <c r="E1225" s="19" t="s">
        <v>571</v>
      </c>
      <c r="F1225" s="19"/>
      <c r="G1225" s="19"/>
      <c r="H1225" s="19" t="s">
        <v>1972</v>
      </c>
      <c r="I1225" s="19" t="s">
        <v>1974</v>
      </c>
      <c r="J1225" s="19" t="s">
        <v>4360</v>
      </c>
      <c r="K1225" s="20"/>
      <c r="L1225" s="20">
        <f>LEN(B1225)</f>
        <v>11</v>
      </c>
      <c r="M1225" s="21" t="str">
        <f>IF(ISNUMBER(SEARCH("-??",B1225)), "MÕÕDIK", VLOOKUP(L1225,Abiinfo!C:D,2,0))</f>
        <v>MÕÕDIK</v>
      </c>
      <c r="N1225" s="9" t="str">
        <f>IF(A1225="","",IF(COUNTIF($B:$B,TRIM(A1225))=0,"#VANEM puudub",""))</f>
        <v/>
      </c>
      <c r="O1225" s="9">
        <f>IF(ISNUMBER(SEARCH("-",B1225)),1,0)</f>
        <v>1</v>
      </c>
      <c r="P1225" s="9" t="str">
        <f>IF(A1225="",
   B1225,
   INDEX($P:$P,MATCH(A1225,$B:$B,0))&amp; "." &amp; IF(O1225=1,"0","1")&amp; "." &amp; B1225)</f>
        <v>KL.1.KLEM.1.KLEM04.1.KLEM0401.0.KLEM0401-05</v>
      </c>
    </row>
    <row r="1226" spans="1:16" ht="41.4" x14ac:dyDescent="0.25">
      <c r="A1226" s="19" t="s">
        <v>3680</v>
      </c>
      <c r="B1226" s="19" t="s">
        <v>3682</v>
      </c>
      <c r="C1226" s="19" t="s">
        <v>579</v>
      </c>
      <c r="D1226" s="19" t="s">
        <v>580</v>
      </c>
      <c r="E1226" s="19" t="s">
        <v>571</v>
      </c>
      <c r="F1226" s="19"/>
      <c r="G1226" s="19"/>
      <c r="H1226" s="19"/>
      <c r="I1226" s="19"/>
      <c r="J1226" s="19"/>
      <c r="K1226" s="20"/>
      <c r="L1226" s="20">
        <f>LEN(B1226)</f>
        <v>10</v>
      </c>
      <c r="M1226" s="21" t="str">
        <f>IF(ISNUMBER(SEARCH("-??",B1226)), "MÕÕDIK", VLOOKUP(L1226,Abiinfo!C:D,2,0))</f>
        <v>teenus</v>
      </c>
      <c r="N1226" s="9" t="str">
        <f>IF(A1226="","",IF(COUNTIF($B:$B,TRIM(A1226))=0,"#VANEM puudub",""))</f>
        <v/>
      </c>
      <c r="O1226" s="9">
        <f>IF(ISNUMBER(SEARCH("-",B1226)),1,0)</f>
        <v>0</v>
      </c>
      <c r="P1226" s="9" t="str">
        <f>IF(A1226="",
   B1226,
   INDEX($P:$P,MATCH(A1226,$B:$B,0))&amp; "." &amp; IF(O1226=1,"0","1")&amp; "." &amp; B1226)</f>
        <v>KL.1.KLEM.1.KLEM04.1.KLEM0401.1.KLEM040101</v>
      </c>
    </row>
    <row r="1227" spans="1:16" ht="41.4" x14ac:dyDescent="0.25">
      <c r="A1227" s="19" t="s">
        <v>3682</v>
      </c>
      <c r="B1227" s="19" t="s">
        <v>3683</v>
      </c>
      <c r="C1227" s="19"/>
      <c r="D1227" s="19" t="s">
        <v>4362</v>
      </c>
      <c r="E1227" s="19" t="s">
        <v>571</v>
      </c>
      <c r="F1227" s="19"/>
      <c r="G1227" s="19"/>
      <c r="H1227" s="19" t="s">
        <v>1970</v>
      </c>
      <c r="I1227" s="19"/>
      <c r="J1227" s="19" t="s">
        <v>4648</v>
      </c>
      <c r="K1227" s="20"/>
      <c r="L1227" s="20">
        <f>LEN(B1227)</f>
        <v>13</v>
      </c>
      <c r="M1227" s="21" t="str">
        <f>IF(ISNUMBER(SEARCH("-??",B1227)), "MÕÕDIK", VLOOKUP(L1227,Abiinfo!C:D,2,0))</f>
        <v>MÕÕDIK</v>
      </c>
      <c r="N1227" s="9" t="str">
        <f>IF(A1227="","",IF(COUNTIF($B:$B,TRIM(A1227))=0,"#VANEM puudub",""))</f>
        <v/>
      </c>
      <c r="O1227" s="9">
        <f>IF(ISNUMBER(SEARCH("-",B1227)),1,0)</f>
        <v>1</v>
      </c>
      <c r="P1227" s="9" t="str">
        <f>IF(A1227="",
   B1227,
   INDEX($P:$P,MATCH(A1227,$B:$B,0))&amp; "." &amp; IF(O1227=1,"0","1")&amp; "." &amp; B1227)</f>
        <v>KL.1.KLEM.1.KLEM04.1.KLEM0401.1.KLEM040101.0.KLEM040101-01</v>
      </c>
    </row>
    <row r="1228" spans="1:16" x14ac:dyDescent="0.25">
      <c r="A1228" s="19" t="s">
        <v>3682</v>
      </c>
      <c r="B1228" s="19" t="s">
        <v>5986</v>
      </c>
      <c r="C1228" s="19"/>
      <c r="D1228" s="19" t="s">
        <v>4365</v>
      </c>
      <c r="E1228" s="19" t="s">
        <v>571</v>
      </c>
      <c r="F1228" s="19"/>
      <c r="G1228" s="19"/>
      <c r="H1228" s="19" t="s">
        <v>1970</v>
      </c>
      <c r="I1228" s="19"/>
      <c r="J1228" s="19" t="s">
        <v>3238</v>
      </c>
      <c r="K1228" s="20"/>
      <c r="L1228" s="20">
        <f>LEN(B1228)</f>
        <v>13</v>
      </c>
      <c r="M1228" s="21" t="str">
        <f>IF(ISNUMBER(SEARCH("-??",B1228)), "MÕÕDIK", VLOOKUP(L1228,Abiinfo!C:D,2,0))</f>
        <v>MÕÕDIK</v>
      </c>
      <c r="N1228" s="9" t="str">
        <f>IF(A1228="","",IF(COUNTIF($B:$B,TRIM(A1228))=0,"#VANEM puudub",""))</f>
        <v/>
      </c>
      <c r="O1228" s="9">
        <f>IF(ISNUMBER(SEARCH("-",B1228)),1,0)</f>
        <v>1</v>
      </c>
      <c r="P1228" s="9" t="str">
        <f>IF(A1228="",
   B1228,
   INDEX($P:$P,MATCH(A1228,$B:$B,0))&amp; "." &amp; IF(O1228=1,"0","1")&amp; "." &amp; B1228)</f>
        <v>KL.1.KLEM.1.KLEM04.1.KLEM0401.1.KLEM040101.0.KLEM040101-02</v>
      </c>
    </row>
    <row r="1229" spans="1:16" ht="27.6" x14ac:dyDescent="0.25">
      <c r="A1229" s="19" t="s">
        <v>3682</v>
      </c>
      <c r="B1229" s="19" t="s">
        <v>5987</v>
      </c>
      <c r="C1229" s="19"/>
      <c r="D1229" s="19" t="s">
        <v>4366</v>
      </c>
      <c r="E1229" s="19" t="s">
        <v>571</v>
      </c>
      <c r="F1229" s="19"/>
      <c r="G1229" s="19"/>
      <c r="H1229" s="19" t="s">
        <v>1970</v>
      </c>
      <c r="I1229" s="19"/>
      <c r="J1229" s="19" t="s">
        <v>3238</v>
      </c>
      <c r="K1229" s="20"/>
      <c r="L1229" s="20">
        <f>LEN(B1229)</f>
        <v>13</v>
      </c>
      <c r="M1229" s="21" t="str">
        <f>IF(ISNUMBER(SEARCH("-??",B1229)), "MÕÕDIK", VLOOKUP(L1229,Abiinfo!C:D,2,0))</f>
        <v>MÕÕDIK</v>
      </c>
      <c r="N1229" s="9" t="str">
        <f>IF(A1229="","",IF(COUNTIF($B:$B,TRIM(A1229))=0,"#VANEM puudub",""))</f>
        <v/>
      </c>
      <c r="O1229" s="9">
        <f>IF(ISNUMBER(SEARCH("-",B1229)),1,0)</f>
        <v>1</v>
      </c>
      <c r="P1229" s="9" t="str">
        <f>IF(A1229="",
   B1229,
   INDEX($P:$P,MATCH(A1229,$B:$B,0))&amp; "." &amp; IF(O1229=1,"0","1")&amp; "." &amp; B1229)</f>
        <v>KL.1.KLEM.1.KLEM04.1.KLEM0401.1.KLEM040101.0.KLEM040101-03</v>
      </c>
    </row>
    <row r="1230" spans="1:16" ht="27.6" x14ac:dyDescent="0.25">
      <c r="A1230" s="19" t="s">
        <v>3680</v>
      </c>
      <c r="B1230" s="19" t="s">
        <v>3684</v>
      </c>
      <c r="C1230" s="19" t="s">
        <v>3685</v>
      </c>
      <c r="D1230" s="19" t="s">
        <v>1736</v>
      </c>
      <c r="E1230" s="19" t="s">
        <v>576</v>
      </c>
      <c r="F1230" s="19"/>
      <c r="G1230" s="19"/>
      <c r="H1230" s="19"/>
      <c r="I1230" s="19"/>
      <c r="J1230" s="19"/>
      <c r="K1230" s="20"/>
      <c r="L1230" s="20">
        <f>LEN(B1230)</f>
        <v>10</v>
      </c>
      <c r="M1230" s="21" t="str">
        <f>IF(ISNUMBER(SEARCH("-??",B1230)), "MÕÕDIK", VLOOKUP(L1230,Abiinfo!C:D,2,0))</f>
        <v>teenus</v>
      </c>
      <c r="N1230" s="9" t="str">
        <f>IF(A1230="","",IF(COUNTIF($B:$B,TRIM(A1230))=0,"#VANEM puudub",""))</f>
        <v/>
      </c>
      <c r="O1230" s="9">
        <f>IF(ISNUMBER(SEARCH("-",B1230)),1,0)</f>
        <v>0</v>
      </c>
      <c r="P1230" s="9" t="str">
        <f>IF(A1230="",
   B1230,
   INDEX($P:$P,MATCH(A1230,$B:$B,0))&amp; "." &amp; IF(O1230=1,"0","1")&amp; "." &amp; B1230)</f>
        <v>KL.1.KLEM.1.KLEM04.1.KLEM0401.1.KLEM040104</v>
      </c>
    </row>
    <row r="1231" spans="1:16" x14ac:dyDescent="0.25">
      <c r="A1231" s="19" t="s">
        <v>3684</v>
      </c>
      <c r="B1231" s="19" t="s">
        <v>3686</v>
      </c>
      <c r="C1231" s="19"/>
      <c r="D1231" s="19" t="s">
        <v>4363</v>
      </c>
      <c r="E1231" s="19" t="s">
        <v>576</v>
      </c>
      <c r="F1231" s="19"/>
      <c r="G1231" s="19" t="s">
        <v>4649</v>
      </c>
      <c r="H1231" s="19" t="s">
        <v>1972</v>
      </c>
      <c r="I1231" s="19"/>
      <c r="J1231" s="19" t="s">
        <v>4614</v>
      </c>
      <c r="K1231" s="20"/>
      <c r="L1231" s="20">
        <f>LEN(B1231)</f>
        <v>13</v>
      </c>
      <c r="M1231" s="21" t="str">
        <f>IF(ISNUMBER(SEARCH("-??",B1231)), "MÕÕDIK", VLOOKUP(L1231,Abiinfo!C:D,2,0))</f>
        <v>MÕÕDIK</v>
      </c>
      <c r="N1231" s="9" t="str">
        <f>IF(A1231="","",IF(COUNTIF($B:$B,TRIM(A1231))=0,"#VANEM puudub",""))</f>
        <v/>
      </c>
      <c r="O1231" s="9">
        <f>IF(ISNUMBER(SEARCH("-",B1231)),1,0)</f>
        <v>1</v>
      </c>
      <c r="P1231" s="9" t="str">
        <f>IF(A1231="",
   B1231,
   INDEX($P:$P,MATCH(A1231,$B:$B,0))&amp; "." &amp; IF(O1231=1,"0","1")&amp; "." &amp; B1231)</f>
        <v>KL.1.KLEM.1.KLEM04.1.KLEM0401.1.KLEM040104.0.KLEM040104-01</v>
      </c>
    </row>
    <row r="1232" spans="1:16" ht="27.6" x14ac:dyDescent="0.25">
      <c r="A1232" s="19" t="s">
        <v>3680</v>
      </c>
      <c r="B1232" s="19" t="s">
        <v>3687</v>
      </c>
      <c r="C1232" s="19" t="s">
        <v>1737</v>
      </c>
      <c r="D1232" s="19" t="s">
        <v>581</v>
      </c>
      <c r="E1232" s="19" t="s">
        <v>576</v>
      </c>
      <c r="F1232" s="19"/>
      <c r="G1232" s="19"/>
      <c r="H1232" s="19"/>
      <c r="I1232" s="19"/>
      <c r="J1232" s="19"/>
      <c r="K1232" s="20"/>
      <c r="L1232" s="20">
        <f>LEN(B1232)</f>
        <v>10</v>
      </c>
      <c r="M1232" s="21" t="str">
        <f>IF(ISNUMBER(SEARCH("-??",B1232)), "MÕÕDIK", VLOOKUP(L1232,Abiinfo!C:D,2,0))</f>
        <v>teenus</v>
      </c>
      <c r="N1232" s="9" t="str">
        <f>IF(A1232="","",IF(COUNTIF($B:$B,TRIM(A1232))=0,"#VANEM puudub",""))</f>
        <v/>
      </c>
      <c r="O1232" s="9">
        <f>IF(ISNUMBER(SEARCH("-",B1232)),1,0)</f>
        <v>0</v>
      </c>
      <c r="P1232" s="9" t="str">
        <f>IF(A1232="",
   B1232,
   INDEX($P:$P,MATCH(A1232,$B:$B,0))&amp; "." &amp; IF(O1232=1,"0","1")&amp; "." &amp; B1232)</f>
        <v>KL.1.KLEM.1.KLEM04.1.KLEM0401.1.KLEM040105</v>
      </c>
    </row>
    <row r="1233" spans="1:16" x14ac:dyDescent="0.25">
      <c r="A1233" s="19" t="s">
        <v>3687</v>
      </c>
      <c r="B1233" s="19" t="s">
        <v>3688</v>
      </c>
      <c r="C1233" s="19"/>
      <c r="D1233" s="19" t="s">
        <v>4364</v>
      </c>
      <c r="E1233" s="19" t="s">
        <v>576</v>
      </c>
      <c r="F1233" s="19"/>
      <c r="G1233" s="19" t="s">
        <v>4643</v>
      </c>
      <c r="H1233" s="19" t="s">
        <v>1972</v>
      </c>
      <c r="I1233" s="19"/>
      <c r="J1233" s="19" t="s">
        <v>4614</v>
      </c>
      <c r="K1233" s="20"/>
      <c r="L1233" s="20">
        <f>LEN(B1233)</f>
        <v>13</v>
      </c>
      <c r="M1233" s="21" t="str">
        <f>IF(ISNUMBER(SEARCH("-??",B1233)), "MÕÕDIK", VLOOKUP(L1233,Abiinfo!C:D,2,0))</f>
        <v>MÕÕDIK</v>
      </c>
      <c r="N1233" s="9" t="str">
        <f>IF(A1233="","",IF(COUNTIF($B:$B,TRIM(A1233))=0,"#VANEM puudub",""))</f>
        <v/>
      </c>
      <c r="O1233" s="9">
        <f>IF(ISNUMBER(SEARCH("-",B1233)),1,0)</f>
        <v>1</v>
      </c>
      <c r="P1233" s="9" t="str">
        <f>IF(A1233="",
   B1233,
   INDEX($P:$P,MATCH(A1233,$B:$B,0))&amp; "." &amp; IF(O1233=1,"0","1")&amp; "." &amp; B1233)</f>
        <v>KL.1.KLEM.1.KLEM04.1.KLEM0401.1.KLEM040105.0.KLEM040105-01</v>
      </c>
    </row>
    <row r="1234" spans="1:16" ht="27.6" x14ac:dyDescent="0.25">
      <c r="A1234" s="19" t="s">
        <v>3680</v>
      </c>
      <c r="B1234" s="19" t="s">
        <v>4885</v>
      </c>
      <c r="C1234" s="19" t="s">
        <v>4886</v>
      </c>
      <c r="D1234" s="19" t="s">
        <v>6555</v>
      </c>
      <c r="E1234" s="19" t="s">
        <v>577</v>
      </c>
      <c r="F1234" s="19"/>
      <c r="G1234" s="19"/>
      <c r="H1234" s="19"/>
      <c r="I1234" s="19"/>
      <c r="J1234" s="19"/>
      <c r="K1234" s="20"/>
      <c r="L1234" s="20">
        <f>LEN(B1234)</f>
        <v>10</v>
      </c>
      <c r="M1234" s="21" t="str">
        <f>IF(ISNUMBER(SEARCH("-??",B1234)), "MÕÕDIK", VLOOKUP(L1234,Abiinfo!C:D,2,0))</f>
        <v>teenus</v>
      </c>
      <c r="N1234" s="9" t="str">
        <f>IF(A1234="","",IF(COUNTIF($B:$B,TRIM(A1234))=0,"#VANEM puudub",""))</f>
        <v/>
      </c>
      <c r="O1234" s="9">
        <f>IF(ISNUMBER(SEARCH("-",B1234)),1,0)</f>
        <v>0</v>
      </c>
      <c r="P1234" s="9" t="str">
        <f>IF(A1234="",
   B1234,
   INDEX($P:$P,MATCH(A1234,$B:$B,0))&amp; "." &amp; IF(O1234=1,"0","1")&amp; "." &amp; B1234)</f>
        <v>KL.1.KLEM.1.KLEM04.1.KLEM0401.1.KLEM040114</v>
      </c>
    </row>
    <row r="1235" spans="1:16" x14ac:dyDescent="0.25">
      <c r="A1235" s="19" t="s">
        <v>4885</v>
      </c>
      <c r="B1235" s="19" t="s">
        <v>5434</v>
      </c>
      <c r="C1235" s="19"/>
      <c r="D1235" s="19" t="s">
        <v>5435</v>
      </c>
      <c r="E1235" s="19" t="s">
        <v>577</v>
      </c>
      <c r="F1235" s="19"/>
      <c r="G1235" s="19"/>
      <c r="H1235" s="19" t="s">
        <v>1971</v>
      </c>
      <c r="I1235" s="19" t="s">
        <v>1974</v>
      </c>
      <c r="J1235" s="19" t="s">
        <v>4285</v>
      </c>
      <c r="K1235" s="20"/>
      <c r="L1235" s="20">
        <f>LEN(B1235)</f>
        <v>13</v>
      </c>
      <c r="M1235" s="21" t="str">
        <f>IF(ISNUMBER(SEARCH("-??",B1235)), "MÕÕDIK", VLOOKUP(L1235,Abiinfo!C:D,2,0))</f>
        <v>MÕÕDIK</v>
      </c>
      <c r="N1235" s="9" t="str">
        <f>IF(A1235="","",IF(COUNTIF($B:$B,TRIM(A1235))=0,"#VANEM puudub",""))</f>
        <v/>
      </c>
      <c r="O1235" s="9">
        <f>IF(ISNUMBER(SEARCH("-",B1235)),1,0)</f>
        <v>1</v>
      </c>
      <c r="P1235" s="9" t="str">
        <f>IF(A1235="",
   B1235,
   INDEX($P:$P,MATCH(A1235,$B:$B,0))&amp; "." &amp; IF(O1235=1,"0","1")&amp; "." &amp; B1235)</f>
        <v>KL.1.KLEM.1.KLEM04.1.KLEM0401.1.KLEM040114.0.KLEM040114-01</v>
      </c>
    </row>
    <row r="1236" spans="1:16" ht="27.6" x14ac:dyDescent="0.25">
      <c r="A1236" s="19" t="s">
        <v>4885</v>
      </c>
      <c r="B1236" s="19" t="s">
        <v>5436</v>
      </c>
      <c r="C1236" s="19"/>
      <c r="D1236" s="19" t="s">
        <v>6556</v>
      </c>
      <c r="E1236" s="19" t="s">
        <v>577</v>
      </c>
      <c r="F1236" s="19"/>
      <c r="G1236" s="19"/>
      <c r="H1236" s="19" t="s">
        <v>1971</v>
      </c>
      <c r="I1236" s="19" t="s">
        <v>1974</v>
      </c>
      <c r="J1236" s="19" t="s">
        <v>4285</v>
      </c>
      <c r="K1236" s="20"/>
      <c r="L1236" s="20">
        <f>LEN(B1236)</f>
        <v>13</v>
      </c>
      <c r="M1236" s="21" t="str">
        <f>IF(ISNUMBER(SEARCH("-??",B1236)), "MÕÕDIK", VLOOKUP(L1236,Abiinfo!C:D,2,0))</f>
        <v>MÕÕDIK</v>
      </c>
      <c r="N1236" s="9" t="str">
        <f>IF(A1236="","",IF(COUNTIF($B:$B,TRIM(A1236))=0,"#VANEM puudub",""))</f>
        <v/>
      </c>
      <c r="O1236" s="9">
        <f>IF(ISNUMBER(SEARCH("-",B1236)),1,0)</f>
        <v>1</v>
      </c>
      <c r="P1236" s="9" t="str">
        <f>IF(A1236="",
   B1236,
   INDEX($P:$P,MATCH(A1236,$B:$B,0))&amp; "." &amp; IF(O1236=1,"0","1")&amp; "." &amp; B1236)</f>
        <v>KL.1.KLEM.1.KLEM04.1.KLEM0401.1.KLEM040114.0.KLEM040114-02</v>
      </c>
    </row>
    <row r="1237" spans="1:16" x14ac:dyDescent="0.25">
      <c r="A1237" s="19" t="s">
        <v>4885</v>
      </c>
      <c r="B1237" s="19" t="s">
        <v>5437</v>
      </c>
      <c r="C1237" s="19"/>
      <c r="D1237" s="19" t="s">
        <v>6557</v>
      </c>
      <c r="E1237" s="19" t="s">
        <v>577</v>
      </c>
      <c r="F1237" s="19"/>
      <c r="G1237" s="19"/>
      <c r="H1237" s="19" t="s">
        <v>1971</v>
      </c>
      <c r="I1237" s="19" t="s">
        <v>1974</v>
      </c>
      <c r="J1237" s="19"/>
      <c r="K1237" s="20"/>
      <c r="L1237" s="20">
        <f>LEN(B1237)</f>
        <v>13</v>
      </c>
      <c r="M1237" s="21" t="str">
        <f>IF(ISNUMBER(SEARCH("-??",B1237)), "MÕÕDIK", VLOOKUP(L1237,Abiinfo!C:D,2,0))</f>
        <v>MÕÕDIK</v>
      </c>
      <c r="N1237" s="9" t="str">
        <f>IF(A1237="","",IF(COUNTIF($B:$B,TRIM(A1237))=0,"#VANEM puudub",""))</f>
        <v/>
      </c>
      <c r="O1237" s="9">
        <f>IF(ISNUMBER(SEARCH("-",B1237)),1,0)</f>
        <v>1</v>
      </c>
      <c r="P1237" s="9" t="str">
        <f>IF(A1237="",
   B1237,
   INDEX($P:$P,MATCH(A1237,$B:$B,0))&amp; "." &amp; IF(O1237=1,"0","1")&amp; "." &amp; B1237)</f>
        <v>KL.1.KLEM.1.KLEM04.1.KLEM0401.1.KLEM040114.0.KLEM040114-03</v>
      </c>
    </row>
    <row r="1238" spans="1:16" x14ac:dyDescent="0.25">
      <c r="A1238" s="19" t="s">
        <v>4885</v>
      </c>
      <c r="B1238" s="19" t="s">
        <v>6558</v>
      </c>
      <c r="C1238" s="19"/>
      <c r="D1238" s="19" t="s">
        <v>6559</v>
      </c>
      <c r="E1238" s="19" t="s">
        <v>577</v>
      </c>
      <c r="F1238" s="19"/>
      <c r="G1238" s="19"/>
      <c r="H1238" s="19" t="s">
        <v>1971</v>
      </c>
      <c r="I1238" s="19" t="s">
        <v>1974</v>
      </c>
      <c r="J1238" s="19"/>
      <c r="K1238" s="20"/>
      <c r="L1238" s="20">
        <f>LEN(B1238)</f>
        <v>13</v>
      </c>
      <c r="M1238" s="21" t="str">
        <f>IF(ISNUMBER(SEARCH("-??",B1238)), "MÕÕDIK", VLOOKUP(L1238,Abiinfo!C:D,2,0))</f>
        <v>MÕÕDIK</v>
      </c>
      <c r="N1238" s="9" t="str">
        <f>IF(A1238="","",IF(COUNTIF($B:$B,TRIM(A1238))=0,"#VANEM puudub",""))</f>
        <v/>
      </c>
      <c r="O1238" s="9">
        <f>IF(ISNUMBER(SEARCH("-",B1238)),1,0)</f>
        <v>1</v>
      </c>
      <c r="P1238" s="9" t="str">
        <f>IF(A1238="",
   B1238,
   INDEX($P:$P,MATCH(A1238,$B:$B,0))&amp; "." &amp; IF(O1238=1,"0","1")&amp; "." &amp; B1238)</f>
        <v>KL.1.KLEM.1.KLEM04.1.KLEM0401.1.KLEM040114.0.KLEM040114-04</v>
      </c>
    </row>
    <row r="1239" spans="1:16" ht="27.6" x14ac:dyDescent="0.25">
      <c r="A1239" s="19" t="s">
        <v>3543</v>
      </c>
      <c r="B1239" s="19" t="s">
        <v>3548</v>
      </c>
      <c r="C1239" s="19" t="s">
        <v>5973</v>
      </c>
      <c r="D1239" s="19" t="s">
        <v>6560</v>
      </c>
      <c r="E1239" s="19" t="s">
        <v>571</v>
      </c>
      <c r="F1239" s="19"/>
      <c r="G1239" s="19"/>
      <c r="H1239" s="19"/>
      <c r="I1239" s="19"/>
      <c r="J1239" s="19"/>
      <c r="K1239" s="20"/>
      <c r="L1239" s="20">
        <f>LEN(B1239)</f>
        <v>4</v>
      </c>
      <c r="M1239" s="21" t="str">
        <f>IF(ISNUMBER(SEARCH("-??",B1239)), "MÕÕDIK", VLOOKUP(L1239,Abiinfo!C:D,2,0))</f>
        <v>programm</v>
      </c>
      <c r="N1239" s="9" t="str">
        <f>IF(A1239="","",IF(COUNTIF($B:$B,TRIM(A1239))=0,"#VANEM puudub",""))</f>
        <v/>
      </c>
      <c r="O1239" s="9">
        <f>IF(ISNUMBER(SEARCH("-",B1239)),1,0)</f>
        <v>0</v>
      </c>
      <c r="P1239" s="9" t="str">
        <f>IF(A1239="",
   B1239,
   INDEX($P:$P,MATCH(A1239,$B:$B,0))&amp; "." &amp; IF(O1239=1,"0","1")&amp; "." &amp; B1239)</f>
        <v>KL.1.KLRK</v>
      </c>
    </row>
    <row r="1240" spans="1:16" ht="27.6" x14ac:dyDescent="0.25">
      <c r="A1240" s="19" t="s">
        <v>3548</v>
      </c>
      <c r="B1240" s="19" t="s">
        <v>4282</v>
      </c>
      <c r="C1240" s="19"/>
      <c r="D1240" s="26" t="s">
        <v>4637</v>
      </c>
      <c r="E1240" s="19" t="s">
        <v>571</v>
      </c>
      <c r="F1240" s="19"/>
      <c r="G1240" s="19" t="s">
        <v>4283</v>
      </c>
      <c r="H1240" s="19" t="s">
        <v>1970</v>
      </c>
      <c r="I1240" s="19"/>
      <c r="J1240" s="19" t="s">
        <v>4608</v>
      </c>
      <c r="K1240" s="20"/>
      <c r="L1240" s="20">
        <f>LEN(B1240)</f>
        <v>7</v>
      </c>
      <c r="M1240" s="21" t="str">
        <f>IF(ISNUMBER(SEARCH("-??",B1240)), "MÕÕDIK", VLOOKUP(L1240,Abiinfo!C:D,2,0))</f>
        <v>MÕÕDIK</v>
      </c>
      <c r="N1240" s="9" t="str">
        <f>IF(A1240="","",IF(COUNTIF($B:$B,TRIM(A1240))=0,"#VANEM puudub",""))</f>
        <v/>
      </c>
      <c r="O1240" s="9">
        <f>IF(ISNUMBER(SEARCH("-",B1240)),1,0)</f>
        <v>1</v>
      </c>
      <c r="P1240" s="9" t="str">
        <f>IF(A1240="",
   B1240,
   INDEX($P:$P,MATCH(A1240,$B:$B,0))&amp; "." &amp; IF(O1240=1,"0","1")&amp; "." &amp; B1240)</f>
        <v>KL.1.KLRK.0.KLRK-03</v>
      </c>
    </row>
    <row r="1241" spans="1:16" ht="27.6" x14ac:dyDescent="0.25">
      <c r="A1241" s="19" t="s">
        <v>3548</v>
      </c>
      <c r="B1241" s="19" t="s">
        <v>6561</v>
      </c>
      <c r="C1241" s="19"/>
      <c r="D1241" s="26" t="s">
        <v>1296</v>
      </c>
      <c r="E1241" s="19" t="s">
        <v>571</v>
      </c>
      <c r="F1241" s="19"/>
      <c r="G1241" s="19" t="s">
        <v>4609</v>
      </c>
      <c r="H1241" s="19" t="s">
        <v>1971</v>
      </c>
      <c r="I1241" s="19" t="s">
        <v>1974</v>
      </c>
      <c r="J1241" s="19" t="s">
        <v>4610</v>
      </c>
      <c r="K1241" s="20"/>
      <c r="L1241" s="20">
        <f>LEN(B1241)</f>
        <v>7</v>
      </c>
      <c r="M1241" s="21" t="str">
        <f>IF(ISNUMBER(SEARCH("-??",B1241)), "MÕÕDIK", VLOOKUP(L1241,Abiinfo!C:D,2,0))</f>
        <v>MÕÕDIK</v>
      </c>
      <c r="N1241" s="9" t="str">
        <f>IF(A1241="","",IF(COUNTIF($B:$B,TRIM(A1241))=0,"#VANEM puudub",""))</f>
        <v/>
      </c>
      <c r="O1241" s="9">
        <f>IF(ISNUMBER(SEARCH("-",B1241)),1,0)</f>
        <v>1</v>
      </c>
      <c r="P1241" s="9" t="str">
        <f>IF(A1241="",
   B1241,
   INDEX($P:$P,MATCH(A1241,$B:$B,0))&amp; "." &amp; IF(O1241=1,"0","1")&amp; "." &amp; B1241)</f>
        <v>KL.1.KLRK.0.KLRK-06</v>
      </c>
    </row>
    <row r="1242" spans="1:16" ht="55.2" x14ac:dyDescent="0.25">
      <c r="A1242" s="19" t="s">
        <v>3548</v>
      </c>
      <c r="B1242" s="19" t="s">
        <v>3549</v>
      </c>
      <c r="C1242" s="19" t="s">
        <v>3814</v>
      </c>
      <c r="D1242" s="19" t="s">
        <v>4284</v>
      </c>
      <c r="E1242" s="19" t="s">
        <v>571</v>
      </c>
      <c r="F1242" s="19"/>
      <c r="G1242" s="19"/>
      <c r="H1242" s="19"/>
      <c r="I1242" s="19"/>
      <c r="J1242" s="19"/>
      <c r="K1242" s="20"/>
      <c r="L1242" s="20">
        <f>LEN(B1242)</f>
        <v>6</v>
      </c>
      <c r="M1242" s="21" t="str">
        <f>IF(ISNUMBER(SEARCH("-??",B1242)), "MÕÕDIK", VLOOKUP(L1242,Abiinfo!C:D,2,0))</f>
        <v>meede</v>
      </c>
      <c r="N1242" s="9" t="str">
        <f>IF(A1242="","",IF(COUNTIF($B:$B,TRIM(A1242))=0,"#VANEM puudub",""))</f>
        <v/>
      </c>
      <c r="O1242" s="9">
        <f>IF(ISNUMBER(SEARCH("-",B1242)),1,0)</f>
        <v>0</v>
      </c>
      <c r="P1242" s="9" t="str">
        <f>IF(A1242="",
   B1242,
   INDEX($P:$P,MATCH(A1242,$B:$B,0))&amp; "." &amp; IF(O1242=1,"0","1")&amp; "." &amp; B1242)</f>
        <v>KL.1.KLRK.1.KLRK01</v>
      </c>
    </row>
    <row r="1243" spans="1:16" ht="27.6" x14ac:dyDescent="0.25">
      <c r="A1243" s="19" t="s">
        <v>3549</v>
      </c>
      <c r="B1243" s="19" t="s">
        <v>3550</v>
      </c>
      <c r="C1243" s="19" t="s">
        <v>3214</v>
      </c>
      <c r="D1243" s="19" t="s">
        <v>572</v>
      </c>
      <c r="E1243" s="19" t="s">
        <v>571</v>
      </c>
      <c r="F1243" s="19" t="s">
        <v>1734</v>
      </c>
      <c r="G1243" s="19"/>
      <c r="H1243" s="19"/>
      <c r="I1243" s="19"/>
      <c r="J1243" s="19"/>
      <c r="K1243" s="20"/>
      <c r="L1243" s="20">
        <f>LEN(B1243)</f>
        <v>8</v>
      </c>
      <c r="M1243" s="21" t="str">
        <f>IF(ISNUMBER(SEARCH("-??",B1243)), "MÕÕDIK", VLOOKUP(L1243,Abiinfo!C:D,2,0))</f>
        <v>programmi tegevus</v>
      </c>
      <c r="N1243" s="9" t="str">
        <f>IF(A1243="","",IF(COUNTIF($B:$B,TRIM(A1243))=0,"#VANEM puudub",""))</f>
        <v/>
      </c>
      <c r="O1243" s="9">
        <f>IF(ISNUMBER(SEARCH("-",B1243)),1,0)</f>
        <v>0</v>
      </c>
      <c r="P1243" s="9" t="str">
        <f>IF(A1243="",
   B1243,
   INDEX($P:$P,MATCH(A1243,$B:$B,0))&amp; "." &amp; IF(O1243=1,"0","1")&amp; "." &amp; B1243)</f>
        <v>KL.1.KLRK.1.KLRK01.1.KLRK0101</v>
      </c>
    </row>
    <row r="1244" spans="1:16" ht="27.6" x14ac:dyDescent="0.25">
      <c r="A1244" s="19" t="s">
        <v>3550</v>
      </c>
      <c r="B1244" s="19" t="s">
        <v>6568</v>
      </c>
      <c r="C1244" s="19"/>
      <c r="D1244" s="19" t="s">
        <v>6602</v>
      </c>
      <c r="E1244" s="19" t="s">
        <v>571</v>
      </c>
      <c r="F1244" s="19"/>
      <c r="G1244" s="19"/>
      <c r="H1244" s="19" t="s">
        <v>1971</v>
      </c>
      <c r="I1244" s="19" t="s">
        <v>1974</v>
      </c>
      <c r="J1244" s="19" t="s">
        <v>3238</v>
      </c>
      <c r="K1244" s="20"/>
      <c r="L1244" s="20">
        <f>LEN(B1244)</f>
        <v>11</v>
      </c>
      <c r="M1244" s="21" t="str">
        <f>IF(ISNUMBER(SEARCH("-??",B1244)), "MÕÕDIK", VLOOKUP(L1244,Abiinfo!C:D,2,0))</f>
        <v>MÕÕDIK</v>
      </c>
      <c r="N1244" s="9" t="str">
        <f>IF(A1244="","",IF(COUNTIF($B:$B,TRIM(A1244))=0,"#VANEM puudub",""))</f>
        <v/>
      </c>
      <c r="O1244" s="9">
        <f>IF(ISNUMBER(SEARCH("-",B1244)),1,0)</f>
        <v>1</v>
      </c>
      <c r="P1244" s="9" t="str">
        <f>IF(A1244="",
   B1244,
   INDEX($P:$P,MATCH(A1244,$B:$B,0))&amp; "." &amp; IF(O1244=1,"0","1")&amp; "." &amp; B1244)</f>
        <v>KL.1.KLRK.1.KLRK01.1.KLRK0101.0.KLRK0101-04</v>
      </c>
    </row>
    <row r="1245" spans="1:16" ht="41.4" x14ac:dyDescent="0.25">
      <c r="A1245" s="19" t="s">
        <v>3550</v>
      </c>
      <c r="B1245" s="19" t="s">
        <v>3551</v>
      </c>
      <c r="C1245" s="19" t="s">
        <v>573</v>
      </c>
      <c r="D1245" s="19" t="s">
        <v>574</v>
      </c>
      <c r="E1245" s="19" t="s">
        <v>571</v>
      </c>
      <c r="F1245" s="19"/>
      <c r="G1245" s="19"/>
      <c r="H1245" s="19"/>
      <c r="I1245" s="19"/>
      <c r="J1245" s="19"/>
      <c r="K1245" s="20"/>
      <c r="L1245" s="20">
        <f>LEN(B1245)</f>
        <v>10</v>
      </c>
      <c r="M1245" s="21" t="str">
        <f>IF(ISNUMBER(SEARCH("-??",B1245)), "MÕÕDIK", VLOOKUP(L1245,Abiinfo!C:D,2,0))</f>
        <v>teenus</v>
      </c>
      <c r="N1245" s="9" t="str">
        <f>IF(A1245="","",IF(COUNTIF($B:$B,TRIM(A1245))=0,"#VANEM puudub",""))</f>
        <v/>
      </c>
      <c r="O1245" s="9">
        <f>IF(ISNUMBER(SEARCH("-",B1245)),1,0)</f>
        <v>0</v>
      </c>
      <c r="P1245" s="9" t="str">
        <f>IF(A1245="",
   B1245,
   INDEX($P:$P,MATCH(A1245,$B:$B,0))&amp; "." &amp; IF(O1245=1,"0","1")&amp; "." &amp; B1245)</f>
        <v>KL.1.KLRK.1.KLRK01.1.KLRK0101.1.KLRK010101</v>
      </c>
    </row>
    <row r="1246" spans="1:16" ht="27.6" x14ac:dyDescent="0.25">
      <c r="A1246" s="19" t="s">
        <v>3551</v>
      </c>
      <c r="B1246" s="19" t="s">
        <v>3552</v>
      </c>
      <c r="C1246" s="19"/>
      <c r="D1246" s="19" t="s">
        <v>4286</v>
      </c>
      <c r="E1246" s="19" t="s">
        <v>571</v>
      </c>
      <c r="F1246" s="19"/>
      <c r="G1246" s="19"/>
      <c r="H1246" s="19" t="s">
        <v>1970</v>
      </c>
      <c r="I1246" s="19"/>
      <c r="J1246" s="19" t="s">
        <v>3238</v>
      </c>
      <c r="K1246" s="20"/>
      <c r="L1246" s="20">
        <f>LEN(B1246)</f>
        <v>13</v>
      </c>
      <c r="M1246" s="21" t="str">
        <f>IF(ISNUMBER(SEARCH("-??",B1246)), "MÕÕDIK", VLOOKUP(L1246,Abiinfo!C:D,2,0))</f>
        <v>MÕÕDIK</v>
      </c>
      <c r="N1246" s="9" t="str">
        <f>IF(A1246="","",IF(COUNTIF($B:$B,TRIM(A1246))=0,"#VANEM puudub",""))</f>
        <v/>
      </c>
      <c r="O1246" s="9">
        <f>IF(ISNUMBER(SEARCH("-",B1246)),1,0)</f>
        <v>1</v>
      </c>
      <c r="P1246" s="9" t="str">
        <f>IF(A1246="",
   B1246,
   INDEX($P:$P,MATCH(A1246,$B:$B,0))&amp; "." &amp; IF(O1246=1,"0","1")&amp; "." &amp; B1246)</f>
        <v>KL.1.KLRK.1.KLRK01.1.KLRK0101.1.KLRK010101.0.KLRK010101-01</v>
      </c>
    </row>
    <row r="1247" spans="1:16" ht="27.6" x14ac:dyDescent="0.25">
      <c r="A1247" s="19" t="s">
        <v>3550</v>
      </c>
      <c r="B1247" s="19" t="s">
        <v>3553</v>
      </c>
      <c r="C1247" s="19" t="s">
        <v>1735</v>
      </c>
      <c r="D1247" s="19" t="s">
        <v>575</v>
      </c>
      <c r="E1247" s="19" t="s">
        <v>576</v>
      </c>
      <c r="F1247" s="19"/>
      <c r="G1247" s="19"/>
      <c r="H1247" s="19"/>
      <c r="I1247" s="19"/>
      <c r="J1247" s="19"/>
      <c r="K1247" s="20"/>
      <c r="L1247" s="20">
        <f>LEN(B1247)</f>
        <v>10</v>
      </c>
      <c r="M1247" s="21" t="str">
        <f>IF(ISNUMBER(SEARCH("-??",B1247)), "MÕÕDIK", VLOOKUP(L1247,Abiinfo!C:D,2,0))</f>
        <v>teenus</v>
      </c>
      <c r="N1247" s="9" t="str">
        <f>IF(A1247="","",IF(COUNTIF($B:$B,TRIM(A1247))=0,"#VANEM puudub",""))</f>
        <v/>
      </c>
      <c r="O1247" s="9">
        <f>IF(ISNUMBER(SEARCH("-",B1247)),1,0)</f>
        <v>0</v>
      </c>
      <c r="P1247" s="9" t="str">
        <f>IF(A1247="",
   B1247,
   INDEX($P:$P,MATCH(A1247,$B:$B,0))&amp; "." &amp; IF(O1247=1,"0","1")&amp; "." &amp; B1247)</f>
        <v>KL.1.KLRK.1.KLRK01.1.KLRK0101.1.KLRK010102</v>
      </c>
    </row>
    <row r="1248" spans="1:16" ht="27.6" x14ac:dyDescent="0.25">
      <c r="A1248" s="19" t="s">
        <v>3553</v>
      </c>
      <c r="B1248" s="19" t="s">
        <v>3554</v>
      </c>
      <c r="C1248" s="19"/>
      <c r="D1248" s="19" t="s">
        <v>4287</v>
      </c>
      <c r="E1248" s="19" t="s">
        <v>576</v>
      </c>
      <c r="F1248" s="19"/>
      <c r="G1248" s="19" t="s">
        <v>4611</v>
      </c>
      <c r="H1248" s="19" t="s">
        <v>1970</v>
      </c>
      <c r="I1248" s="19"/>
      <c r="J1248" s="19" t="s">
        <v>4288</v>
      </c>
      <c r="K1248" s="20"/>
      <c r="L1248" s="20">
        <f>LEN(B1248)</f>
        <v>13</v>
      </c>
      <c r="M1248" s="21" t="str">
        <f>IF(ISNUMBER(SEARCH("-??",B1248)), "MÕÕDIK", VLOOKUP(L1248,Abiinfo!C:D,2,0))</f>
        <v>MÕÕDIK</v>
      </c>
      <c r="N1248" s="9" t="str">
        <f>IF(A1248="","",IF(COUNTIF($B:$B,TRIM(A1248))=0,"#VANEM puudub",""))</f>
        <v/>
      </c>
      <c r="O1248" s="9">
        <f>IF(ISNUMBER(SEARCH("-",B1248)),1,0)</f>
        <v>1</v>
      </c>
      <c r="P1248" s="9" t="str">
        <f>IF(A1248="",
   B1248,
   INDEX($P:$P,MATCH(A1248,$B:$B,0))&amp; "." &amp; IF(O1248=1,"0","1")&amp; "." &amp; B1248)</f>
        <v>KL.1.KLRK.1.KLRK01.1.KLRK0101.1.KLRK010102.0.KLRK010102-01</v>
      </c>
    </row>
    <row r="1249" spans="1:16" ht="27.6" x14ac:dyDescent="0.25">
      <c r="A1249" s="19" t="s">
        <v>3550</v>
      </c>
      <c r="B1249" s="19" t="s">
        <v>3555</v>
      </c>
      <c r="C1249" s="19" t="s">
        <v>4864</v>
      </c>
      <c r="D1249" s="19" t="s">
        <v>6562</v>
      </c>
      <c r="E1249" s="19" t="s">
        <v>577</v>
      </c>
      <c r="F1249" s="19"/>
      <c r="G1249" s="19"/>
      <c r="H1249" s="19"/>
      <c r="I1249" s="19"/>
      <c r="J1249" s="19"/>
      <c r="K1249" s="20"/>
      <c r="L1249" s="20">
        <f>LEN(B1249)</f>
        <v>10</v>
      </c>
      <c r="M1249" s="21" t="str">
        <f>IF(ISNUMBER(SEARCH("-??",B1249)), "MÕÕDIK", VLOOKUP(L1249,Abiinfo!C:D,2,0))</f>
        <v>teenus</v>
      </c>
      <c r="N1249" s="9" t="str">
        <f>IF(A1249="","",IF(COUNTIF($B:$B,TRIM(A1249))=0,"#VANEM puudub",""))</f>
        <v/>
      </c>
      <c r="O1249" s="9">
        <f>IF(ISNUMBER(SEARCH("-",B1249)),1,0)</f>
        <v>0</v>
      </c>
      <c r="P1249" s="9" t="str">
        <f>IF(A1249="",
   B1249,
   INDEX($P:$P,MATCH(A1249,$B:$B,0))&amp; "." &amp; IF(O1249=1,"0","1")&amp; "." &amp; B1249)</f>
        <v>KL.1.KLRK.1.KLRK01.1.KLRK0101.1.KLRK010103</v>
      </c>
    </row>
    <row r="1250" spans="1:16" ht="41.4" x14ac:dyDescent="0.25">
      <c r="A1250" s="19" t="s">
        <v>3555</v>
      </c>
      <c r="B1250" s="19" t="s">
        <v>4289</v>
      </c>
      <c r="C1250" s="19"/>
      <c r="D1250" s="19" t="s">
        <v>6563</v>
      </c>
      <c r="E1250" s="19" t="s">
        <v>577</v>
      </c>
      <c r="F1250" s="19"/>
      <c r="G1250" s="19" t="s">
        <v>4612</v>
      </c>
      <c r="H1250" s="19" t="s">
        <v>1973</v>
      </c>
      <c r="I1250" s="19" t="s">
        <v>1975</v>
      </c>
      <c r="J1250" s="19" t="s">
        <v>4285</v>
      </c>
      <c r="K1250" s="20"/>
      <c r="L1250" s="20">
        <f>LEN(B1250)</f>
        <v>13</v>
      </c>
      <c r="M1250" s="21" t="str">
        <f>IF(ISNUMBER(SEARCH("-??",B1250)), "MÕÕDIK", VLOOKUP(L1250,Abiinfo!C:D,2,0))</f>
        <v>MÕÕDIK</v>
      </c>
      <c r="N1250" s="9" t="str">
        <f>IF(A1250="","",IF(COUNTIF($B:$B,TRIM(A1250))=0,"#VANEM puudub",""))</f>
        <v/>
      </c>
      <c r="O1250" s="9">
        <f>IF(ISNUMBER(SEARCH("-",B1250)),1,0)</f>
        <v>1</v>
      </c>
      <c r="P1250" s="9" t="str">
        <f>IF(A1250="",
   B1250,
   INDEX($P:$P,MATCH(A1250,$B:$B,0))&amp; "." &amp; IF(O1250=1,"0","1")&amp; "." &amp; B1250)</f>
        <v>KL.1.KLRK.1.KLRK01.1.KLRK0101.1.KLRK010103.0.KLRK010103-02</v>
      </c>
    </row>
    <row r="1251" spans="1:16" x14ac:dyDescent="0.25">
      <c r="A1251" s="19" t="s">
        <v>3555</v>
      </c>
      <c r="B1251" s="19" t="s">
        <v>6564</v>
      </c>
      <c r="C1251" s="19"/>
      <c r="D1251" s="19" t="s">
        <v>6565</v>
      </c>
      <c r="E1251" s="19" t="s">
        <v>577</v>
      </c>
      <c r="F1251" s="19"/>
      <c r="G1251" s="19"/>
      <c r="H1251" s="19" t="s">
        <v>1971</v>
      </c>
      <c r="I1251" s="19" t="s">
        <v>1974</v>
      </c>
      <c r="J1251" s="19" t="s">
        <v>4285</v>
      </c>
      <c r="K1251" s="20"/>
      <c r="L1251" s="20">
        <f>LEN(B1251)</f>
        <v>13</v>
      </c>
      <c r="M1251" s="21" t="str">
        <f>IF(ISNUMBER(SEARCH("-??",B1251)), "MÕÕDIK", VLOOKUP(L1251,Abiinfo!C:D,2,0))</f>
        <v>MÕÕDIK</v>
      </c>
      <c r="N1251" s="9" t="str">
        <f>IF(A1251="","",IF(COUNTIF($B:$B,TRIM(A1251))=0,"#VANEM puudub",""))</f>
        <v/>
      </c>
      <c r="O1251" s="9">
        <f>IF(ISNUMBER(SEARCH("-",B1251)),1,0)</f>
        <v>1</v>
      </c>
      <c r="P1251" s="9" t="str">
        <f>IF(A1251="",
   B1251,
   INDEX($P:$P,MATCH(A1251,$B:$B,0))&amp; "." &amp; IF(O1251=1,"0","1")&amp; "." &amp; B1251)</f>
        <v>KL.1.KLRK.1.KLRK01.1.KLRK0101.1.KLRK010103.0.KLRK010103-03</v>
      </c>
    </row>
    <row r="1252" spans="1:16" x14ac:dyDescent="0.25">
      <c r="A1252" s="19" t="s">
        <v>3555</v>
      </c>
      <c r="B1252" s="19" t="s">
        <v>6566</v>
      </c>
      <c r="C1252" s="19"/>
      <c r="D1252" s="19" t="s">
        <v>6567</v>
      </c>
      <c r="E1252" s="19" t="s">
        <v>577</v>
      </c>
      <c r="F1252" s="19"/>
      <c r="G1252" s="19"/>
      <c r="H1252" s="19" t="s">
        <v>1971</v>
      </c>
      <c r="I1252" s="19" t="s">
        <v>1974</v>
      </c>
      <c r="J1252" s="19" t="s">
        <v>4285</v>
      </c>
      <c r="K1252" s="20"/>
      <c r="L1252" s="20">
        <f>LEN(B1252)</f>
        <v>13</v>
      </c>
      <c r="M1252" s="21" t="str">
        <f>IF(ISNUMBER(SEARCH("-??",B1252)), "MÕÕDIK", VLOOKUP(L1252,Abiinfo!C:D,2,0))</f>
        <v>MÕÕDIK</v>
      </c>
      <c r="N1252" s="9" t="str">
        <f>IF(A1252="","",IF(COUNTIF($B:$B,TRIM(A1252))=0,"#VANEM puudub",""))</f>
        <v/>
      </c>
      <c r="O1252" s="9">
        <f>IF(ISNUMBER(SEARCH("-",B1252)),1,0)</f>
        <v>1</v>
      </c>
      <c r="P1252" s="9" t="str">
        <f>IF(A1252="",
   B1252,
   INDEX($P:$P,MATCH(A1252,$B:$B,0))&amp; "." &amp; IF(O1252=1,"0","1")&amp; "." &amp; B1252)</f>
        <v>KL.1.KLRK.1.KLRK01.1.KLRK0101.1.KLRK010103.0.KLRK010103-04</v>
      </c>
    </row>
    <row r="1253" spans="1:16" ht="41.4" x14ac:dyDescent="0.25">
      <c r="A1253" s="19" t="s">
        <v>3549</v>
      </c>
      <c r="B1253" s="19" t="s">
        <v>3556</v>
      </c>
      <c r="C1253" s="19" t="s">
        <v>5974</v>
      </c>
      <c r="D1253" s="19" t="s">
        <v>632</v>
      </c>
      <c r="E1253" s="19" t="s">
        <v>571</v>
      </c>
      <c r="F1253" s="19" t="s">
        <v>1749</v>
      </c>
      <c r="G1253" s="19"/>
      <c r="H1253" s="19"/>
      <c r="I1253" s="19"/>
      <c r="J1253" s="19"/>
      <c r="K1253" s="20"/>
      <c r="L1253" s="20">
        <f>LEN(B1253)</f>
        <v>8</v>
      </c>
      <c r="M1253" s="21" t="str">
        <f>IF(ISNUMBER(SEARCH("-??",B1253)), "MÕÕDIK", VLOOKUP(L1253,Abiinfo!C:D,2,0))</f>
        <v>programmi tegevus</v>
      </c>
      <c r="N1253" s="9" t="str">
        <f>IF(A1253="","",IF(COUNTIF($B:$B,TRIM(A1253))=0,"#VANEM puudub",""))</f>
        <v/>
      </c>
      <c r="O1253" s="9">
        <f>IF(ISNUMBER(SEARCH("-",B1253)),1,0)</f>
        <v>0</v>
      </c>
      <c r="P1253" s="9" t="str">
        <f>IF(A1253="",
   B1253,
   INDEX($P:$P,MATCH(A1253,$B:$B,0))&amp; "." &amp; IF(O1253=1,"0","1")&amp; "." &amp; B1253)</f>
        <v>KL.1.KLRK.1.KLRK01.1.KLRK0102</v>
      </c>
    </row>
    <row r="1254" spans="1:16" ht="41.4" x14ac:dyDescent="0.25">
      <c r="A1254" s="19" t="s">
        <v>3556</v>
      </c>
      <c r="B1254" s="19" t="s">
        <v>3557</v>
      </c>
      <c r="C1254" s="19"/>
      <c r="D1254" s="19" t="s">
        <v>4290</v>
      </c>
      <c r="E1254" s="19" t="s">
        <v>576</v>
      </c>
      <c r="F1254" s="19"/>
      <c r="G1254" s="19" t="s">
        <v>4613</v>
      </c>
      <c r="H1254" s="19" t="s">
        <v>1971</v>
      </c>
      <c r="I1254" s="19" t="s">
        <v>1974</v>
      </c>
      <c r="J1254" s="19" t="s">
        <v>4614</v>
      </c>
      <c r="K1254" s="20"/>
      <c r="L1254" s="20">
        <f>LEN(B1254)</f>
        <v>11</v>
      </c>
      <c r="M1254" s="21" t="str">
        <f>IF(ISNUMBER(SEARCH("-??",B1254)), "MÕÕDIK", VLOOKUP(L1254,Abiinfo!C:D,2,0))</f>
        <v>MÕÕDIK</v>
      </c>
      <c r="N1254" s="9" t="str">
        <f>IF(A1254="","",IF(COUNTIF($B:$B,TRIM(A1254))=0,"#VANEM puudub",""))</f>
        <v/>
      </c>
      <c r="O1254" s="9">
        <f>IF(ISNUMBER(SEARCH("-",B1254)),1,0)</f>
        <v>1</v>
      </c>
      <c r="P1254" s="9" t="str">
        <f>IF(A1254="",
   B1254,
   INDEX($P:$P,MATCH(A1254,$B:$B,0))&amp; "." &amp; IF(O1254=1,"0","1")&amp; "." &amp; B1254)</f>
        <v>KL.1.KLRK.1.KLRK01.1.KLRK0102.0.KLRK0102-01</v>
      </c>
    </row>
    <row r="1255" spans="1:16" ht="27.6" x14ac:dyDescent="0.25">
      <c r="A1255" s="19" t="s">
        <v>3556</v>
      </c>
      <c r="B1255" s="19" t="s">
        <v>3558</v>
      </c>
      <c r="C1255" s="19"/>
      <c r="D1255" s="19" t="s">
        <v>4291</v>
      </c>
      <c r="E1255" s="19" t="s">
        <v>576</v>
      </c>
      <c r="F1255" s="19"/>
      <c r="G1255" s="19" t="s">
        <v>4292</v>
      </c>
      <c r="H1255" s="19" t="s">
        <v>1971</v>
      </c>
      <c r="I1255" s="19" t="s">
        <v>1974</v>
      </c>
      <c r="J1255" s="19" t="s">
        <v>4288</v>
      </c>
      <c r="K1255" s="20"/>
      <c r="L1255" s="20">
        <f>LEN(B1255)</f>
        <v>11</v>
      </c>
      <c r="M1255" s="21" t="str">
        <f>IF(ISNUMBER(SEARCH("-??",B1255)), "MÕÕDIK", VLOOKUP(L1255,Abiinfo!C:D,2,0))</f>
        <v>MÕÕDIK</v>
      </c>
      <c r="N1255" s="9" t="str">
        <f>IF(A1255="","",IF(COUNTIF($B:$B,TRIM(A1255))=0,"#VANEM puudub",""))</f>
        <v/>
      </c>
      <c r="O1255" s="9">
        <f>IF(ISNUMBER(SEARCH("-",B1255)),1,0)</f>
        <v>1</v>
      </c>
      <c r="P1255" s="9" t="str">
        <f>IF(A1255="",
   B1255,
   INDEX($P:$P,MATCH(A1255,$B:$B,0))&amp; "." &amp; IF(O1255=1,"0","1")&amp; "." &amp; B1255)</f>
        <v>KL.1.KLRK.1.KLRK01.1.KLRK0102.0.KLRK0102-02</v>
      </c>
    </row>
    <row r="1256" spans="1:16" ht="27.6" x14ac:dyDescent="0.25">
      <c r="A1256" s="19" t="s">
        <v>3556</v>
      </c>
      <c r="B1256" s="19" t="s">
        <v>3559</v>
      </c>
      <c r="C1256" s="19"/>
      <c r="D1256" s="19" t="s">
        <v>4638</v>
      </c>
      <c r="E1256" s="19" t="s">
        <v>576</v>
      </c>
      <c r="F1256" s="19"/>
      <c r="G1256" s="19" t="s">
        <v>4615</v>
      </c>
      <c r="H1256" s="19" t="s">
        <v>1971</v>
      </c>
      <c r="I1256" s="19" t="s">
        <v>1974</v>
      </c>
      <c r="J1256" s="19" t="s">
        <v>4288</v>
      </c>
      <c r="K1256" s="20"/>
      <c r="L1256" s="20">
        <f>LEN(B1256)</f>
        <v>11</v>
      </c>
      <c r="M1256" s="21" t="str">
        <f>IF(ISNUMBER(SEARCH("-??",B1256)), "MÕÕDIK", VLOOKUP(L1256,Abiinfo!C:D,2,0))</f>
        <v>MÕÕDIK</v>
      </c>
      <c r="N1256" s="9" t="str">
        <f>IF(A1256="","",IF(COUNTIF($B:$B,TRIM(A1256))=0,"#VANEM puudub",""))</f>
        <v/>
      </c>
      <c r="O1256" s="9">
        <f>IF(ISNUMBER(SEARCH("-",B1256)),1,0)</f>
        <v>1</v>
      </c>
      <c r="P1256" s="9" t="str">
        <f>IF(A1256="",
   B1256,
   INDEX($P:$P,MATCH(A1256,$B:$B,0))&amp; "." &amp; IF(O1256=1,"0","1")&amp; "." &amp; B1256)</f>
        <v>KL.1.KLRK.1.KLRK01.1.KLRK0102.0.KLRK0102-05</v>
      </c>
    </row>
    <row r="1257" spans="1:16" ht="27.6" x14ac:dyDescent="0.25">
      <c r="A1257" s="19" t="s">
        <v>3556</v>
      </c>
      <c r="B1257" s="19" t="s">
        <v>3560</v>
      </c>
      <c r="C1257" s="19" t="s">
        <v>3561</v>
      </c>
      <c r="D1257" s="19" t="s">
        <v>633</v>
      </c>
      <c r="E1257" s="19" t="s">
        <v>576</v>
      </c>
      <c r="F1257" s="19"/>
      <c r="G1257" s="19"/>
      <c r="H1257" s="19"/>
      <c r="I1257" s="19"/>
      <c r="J1257" s="19"/>
      <c r="K1257" s="20"/>
      <c r="L1257" s="20">
        <f>LEN(B1257)</f>
        <v>10</v>
      </c>
      <c r="M1257" s="21" t="str">
        <f>IF(ISNUMBER(SEARCH("-??",B1257)), "MÕÕDIK", VLOOKUP(L1257,Abiinfo!C:D,2,0))</f>
        <v>teenus</v>
      </c>
      <c r="N1257" s="9" t="str">
        <f>IF(A1257="","",IF(COUNTIF($B:$B,TRIM(A1257))=0,"#VANEM puudub",""))</f>
        <v/>
      </c>
      <c r="O1257" s="9">
        <f>IF(ISNUMBER(SEARCH("-",B1257)),1,0)</f>
        <v>0</v>
      </c>
      <c r="P1257" s="9" t="str">
        <f>IF(A1257="",
   B1257,
   INDEX($P:$P,MATCH(A1257,$B:$B,0))&amp; "." &amp; IF(O1257=1,"0","1")&amp; "." &amp; B1257)</f>
        <v>KL.1.KLRK.1.KLRK01.1.KLRK0102.1.KLRK010201</v>
      </c>
    </row>
    <row r="1258" spans="1:16" ht="55.2" x14ac:dyDescent="0.25">
      <c r="A1258" s="19" t="s">
        <v>3560</v>
      </c>
      <c r="B1258" s="19" t="s">
        <v>3562</v>
      </c>
      <c r="C1258" s="19"/>
      <c r="D1258" s="19" t="s">
        <v>4294</v>
      </c>
      <c r="E1258" s="19" t="s">
        <v>576</v>
      </c>
      <c r="F1258" s="19"/>
      <c r="G1258" s="19" t="s">
        <v>4295</v>
      </c>
      <c r="H1258" s="19" t="s">
        <v>1971</v>
      </c>
      <c r="I1258" s="19" t="s">
        <v>1974</v>
      </c>
      <c r="J1258" s="19" t="s">
        <v>4296</v>
      </c>
      <c r="K1258" s="20"/>
      <c r="L1258" s="20">
        <f>LEN(B1258)</f>
        <v>13</v>
      </c>
      <c r="M1258" s="21" t="str">
        <f>IF(ISNUMBER(SEARCH("-??",B1258)), "MÕÕDIK", VLOOKUP(L1258,Abiinfo!C:D,2,0))</f>
        <v>MÕÕDIK</v>
      </c>
      <c r="N1258" s="9" t="str">
        <f>IF(A1258="","",IF(COUNTIF($B:$B,TRIM(A1258))=0,"#VANEM puudub",""))</f>
        <v/>
      </c>
      <c r="O1258" s="9">
        <f>IF(ISNUMBER(SEARCH("-",B1258)),1,0)</f>
        <v>1</v>
      </c>
      <c r="P1258" s="9" t="str">
        <f>IF(A1258="",
   B1258,
   INDEX($P:$P,MATCH(A1258,$B:$B,0))&amp; "." &amp; IF(O1258=1,"0","1")&amp; "." &amp; B1258)</f>
        <v>KL.1.KLRK.1.KLRK01.1.KLRK0102.1.KLRK010201.0.KLRK010201-01</v>
      </c>
    </row>
    <row r="1259" spans="1:16" ht="27.6" x14ac:dyDescent="0.25">
      <c r="A1259" s="19" t="s">
        <v>3556</v>
      </c>
      <c r="B1259" s="19" t="s">
        <v>3563</v>
      </c>
      <c r="C1259" s="19" t="s">
        <v>6324</v>
      </c>
      <c r="D1259" s="19" t="s">
        <v>634</v>
      </c>
      <c r="E1259" s="19" t="s">
        <v>576</v>
      </c>
      <c r="F1259" s="19"/>
      <c r="G1259" s="19"/>
      <c r="H1259" s="19"/>
      <c r="I1259" s="19"/>
      <c r="J1259" s="19"/>
      <c r="K1259" s="20"/>
      <c r="L1259" s="20">
        <f>LEN(B1259)</f>
        <v>10</v>
      </c>
      <c r="M1259" s="21" t="str">
        <f>IF(ISNUMBER(SEARCH("-??",B1259)), "MÕÕDIK", VLOOKUP(L1259,Abiinfo!C:D,2,0))</f>
        <v>teenus</v>
      </c>
      <c r="N1259" s="9" t="str">
        <f>IF(A1259="","",IF(COUNTIF($B:$B,TRIM(A1259))=0,"#VANEM puudub",""))</f>
        <v/>
      </c>
      <c r="O1259" s="9">
        <f>IF(ISNUMBER(SEARCH("-",B1259)),1,0)</f>
        <v>0</v>
      </c>
      <c r="P1259" s="9" t="str">
        <f>IF(A1259="",
   B1259,
   INDEX($P:$P,MATCH(A1259,$B:$B,0))&amp; "." &amp; IF(O1259=1,"0","1")&amp; "." &amp; B1259)</f>
        <v>KL.1.KLRK.1.KLRK01.1.KLRK0102.1.KLRK010202</v>
      </c>
    </row>
    <row r="1260" spans="1:16" ht="27.6" x14ac:dyDescent="0.25">
      <c r="A1260" s="19" t="s">
        <v>3563</v>
      </c>
      <c r="B1260" s="19" t="s">
        <v>3564</v>
      </c>
      <c r="C1260" s="19"/>
      <c r="D1260" s="19" t="s">
        <v>4297</v>
      </c>
      <c r="E1260" s="19" t="s">
        <v>576</v>
      </c>
      <c r="F1260" s="19"/>
      <c r="G1260" s="19" t="s">
        <v>4293</v>
      </c>
      <c r="H1260" s="19" t="s">
        <v>1973</v>
      </c>
      <c r="I1260" s="19" t="s">
        <v>1974</v>
      </c>
      <c r="J1260" s="19" t="s">
        <v>4288</v>
      </c>
      <c r="K1260" s="20"/>
      <c r="L1260" s="20">
        <f>LEN(B1260)</f>
        <v>13</v>
      </c>
      <c r="M1260" s="21" t="str">
        <f>IF(ISNUMBER(SEARCH("-??",B1260)), "MÕÕDIK", VLOOKUP(L1260,Abiinfo!C:D,2,0))</f>
        <v>MÕÕDIK</v>
      </c>
      <c r="N1260" s="9" t="str">
        <f>IF(A1260="","",IF(COUNTIF($B:$B,TRIM(A1260))=0,"#VANEM puudub",""))</f>
        <v/>
      </c>
      <c r="O1260" s="9">
        <f>IF(ISNUMBER(SEARCH("-",B1260)),1,0)</f>
        <v>1</v>
      </c>
      <c r="P1260" s="9" t="str">
        <f>IF(A1260="",
   B1260,
   INDEX($P:$P,MATCH(A1260,$B:$B,0))&amp; "." &amp; IF(O1260=1,"0","1")&amp; "." &amp; B1260)</f>
        <v>KL.1.KLRK.1.KLRK01.1.KLRK0102.1.KLRK010202.0.KLRK010202-01</v>
      </c>
    </row>
    <row r="1261" spans="1:16" ht="27.6" x14ac:dyDescent="0.25">
      <c r="A1261" s="19" t="s">
        <v>3556</v>
      </c>
      <c r="B1261" s="19" t="s">
        <v>3565</v>
      </c>
      <c r="C1261" s="19" t="s">
        <v>6325</v>
      </c>
      <c r="D1261" s="19" t="s">
        <v>6569</v>
      </c>
      <c r="E1261" s="19" t="s">
        <v>576</v>
      </c>
      <c r="F1261" s="19"/>
      <c r="G1261" s="19"/>
      <c r="H1261" s="19"/>
      <c r="I1261" s="19"/>
      <c r="J1261" s="19"/>
      <c r="K1261" s="20"/>
      <c r="L1261" s="20">
        <f>LEN(B1261)</f>
        <v>10</v>
      </c>
      <c r="M1261" s="21" t="str">
        <f>IF(ISNUMBER(SEARCH("-??",B1261)), "MÕÕDIK", VLOOKUP(L1261,Abiinfo!C:D,2,0))</f>
        <v>teenus</v>
      </c>
      <c r="N1261" s="9" t="str">
        <f>IF(A1261="","",IF(COUNTIF($B:$B,TRIM(A1261))=0,"#VANEM puudub",""))</f>
        <v/>
      </c>
      <c r="O1261" s="9">
        <f>IF(ISNUMBER(SEARCH("-",B1261)),1,0)</f>
        <v>0</v>
      </c>
      <c r="P1261" s="9" t="str">
        <f>IF(A1261="",
   B1261,
   INDEX($P:$P,MATCH(A1261,$B:$B,0))&amp; "." &amp; IF(O1261=1,"0","1")&amp; "." &amp; B1261)</f>
        <v>KL.1.KLRK.1.KLRK01.1.KLRK0102.1.KLRK010203</v>
      </c>
    </row>
    <row r="1262" spans="1:16" ht="41.4" x14ac:dyDescent="0.25">
      <c r="A1262" s="19" t="s">
        <v>3565</v>
      </c>
      <c r="B1262" s="19" t="s">
        <v>3566</v>
      </c>
      <c r="C1262" s="19"/>
      <c r="D1262" s="19" t="s">
        <v>4298</v>
      </c>
      <c r="E1262" s="19" t="s">
        <v>576</v>
      </c>
      <c r="F1262" s="19"/>
      <c r="G1262" s="19" t="s">
        <v>4639</v>
      </c>
      <c r="H1262" s="19" t="s">
        <v>1971</v>
      </c>
      <c r="I1262" s="19" t="s">
        <v>1974</v>
      </c>
      <c r="J1262" s="19" t="s">
        <v>4614</v>
      </c>
      <c r="K1262" s="20"/>
      <c r="L1262" s="20">
        <f>LEN(B1262)</f>
        <v>13</v>
      </c>
      <c r="M1262" s="21" t="str">
        <f>IF(ISNUMBER(SEARCH("-??",B1262)), "MÕÕDIK", VLOOKUP(L1262,Abiinfo!C:D,2,0))</f>
        <v>MÕÕDIK</v>
      </c>
      <c r="N1262" s="9" t="str">
        <f>IF(A1262="","",IF(COUNTIF($B:$B,TRIM(A1262))=0,"#VANEM puudub",""))</f>
        <v/>
      </c>
      <c r="O1262" s="9">
        <f>IF(ISNUMBER(SEARCH("-",B1262)),1,0)</f>
        <v>1</v>
      </c>
      <c r="P1262" s="9" t="str">
        <f>IF(A1262="",
   B1262,
   INDEX($P:$P,MATCH(A1262,$B:$B,0))&amp; "." &amp; IF(O1262=1,"0","1")&amp; "." &amp; B1262)</f>
        <v>KL.1.KLRK.1.KLRK01.1.KLRK0102.1.KLRK010203.0.KLRK010203-01</v>
      </c>
    </row>
    <row r="1263" spans="1:16" ht="27.6" x14ac:dyDescent="0.25">
      <c r="A1263" s="19" t="s">
        <v>3556</v>
      </c>
      <c r="B1263" s="19" t="s">
        <v>3567</v>
      </c>
      <c r="C1263" s="19" t="s">
        <v>3568</v>
      </c>
      <c r="D1263" s="19" t="s">
        <v>635</v>
      </c>
      <c r="E1263" s="19" t="s">
        <v>576</v>
      </c>
      <c r="F1263" s="19"/>
      <c r="G1263" s="19"/>
      <c r="H1263" s="19"/>
      <c r="I1263" s="19"/>
      <c r="J1263" s="19"/>
      <c r="K1263" s="20"/>
      <c r="L1263" s="20">
        <f>LEN(B1263)</f>
        <v>10</v>
      </c>
      <c r="M1263" s="21" t="str">
        <f>IF(ISNUMBER(SEARCH("-??",B1263)), "MÕÕDIK", VLOOKUP(L1263,Abiinfo!C:D,2,0))</f>
        <v>teenus</v>
      </c>
      <c r="N1263" s="9" t="str">
        <f>IF(A1263="","",IF(COUNTIF($B:$B,TRIM(A1263))=0,"#VANEM puudub",""))</f>
        <v/>
      </c>
      <c r="O1263" s="9">
        <f>IF(ISNUMBER(SEARCH("-",B1263)),1,0)</f>
        <v>0</v>
      </c>
      <c r="P1263" s="9" t="str">
        <f>IF(A1263="",
   B1263,
   INDEX($P:$P,MATCH(A1263,$B:$B,0))&amp; "." &amp; IF(O1263=1,"0","1")&amp; "." &amp; B1263)</f>
        <v>KL.1.KLRK.1.KLRK01.1.KLRK0102.1.KLRK010204</v>
      </c>
    </row>
    <row r="1264" spans="1:16" ht="41.4" x14ac:dyDescent="0.25">
      <c r="A1264" s="19" t="s">
        <v>3567</v>
      </c>
      <c r="B1264" s="19" t="s">
        <v>3569</v>
      </c>
      <c r="C1264" s="19"/>
      <c r="D1264" s="19" t="s">
        <v>4299</v>
      </c>
      <c r="E1264" s="19" t="s">
        <v>576</v>
      </c>
      <c r="F1264" s="19"/>
      <c r="G1264" s="19" t="s">
        <v>4300</v>
      </c>
      <c r="H1264" s="19" t="s">
        <v>1971</v>
      </c>
      <c r="I1264" s="19" t="s">
        <v>1974</v>
      </c>
      <c r="J1264" s="19" t="s">
        <v>4288</v>
      </c>
      <c r="K1264" s="20"/>
      <c r="L1264" s="20">
        <f>LEN(B1264)</f>
        <v>13</v>
      </c>
      <c r="M1264" s="21" t="str">
        <f>IF(ISNUMBER(SEARCH("-??",B1264)), "MÕÕDIK", VLOOKUP(L1264,Abiinfo!C:D,2,0))</f>
        <v>MÕÕDIK</v>
      </c>
      <c r="N1264" s="9" t="str">
        <f>IF(A1264="","",IF(COUNTIF($B:$B,TRIM(A1264))=0,"#VANEM puudub",""))</f>
        <v/>
      </c>
      <c r="O1264" s="9">
        <f>IF(ISNUMBER(SEARCH("-",B1264)),1,0)</f>
        <v>1</v>
      </c>
      <c r="P1264" s="9" t="str">
        <f>IF(A1264="",
   B1264,
   INDEX($P:$P,MATCH(A1264,$B:$B,0))&amp; "." &amp; IF(O1264=1,"0","1")&amp; "." &amp; B1264)</f>
        <v>KL.1.KLRK.1.KLRK01.1.KLRK0102.1.KLRK010204.0.KLRK010204-01</v>
      </c>
    </row>
    <row r="1265" spans="1:16" x14ac:dyDescent="0.25">
      <c r="A1265" s="19" t="s">
        <v>3556</v>
      </c>
      <c r="B1265" s="19" t="s">
        <v>3570</v>
      </c>
      <c r="C1265" s="19" t="s">
        <v>3571</v>
      </c>
      <c r="D1265" s="19" t="s">
        <v>5368</v>
      </c>
      <c r="E1265" s="19" t="s">
        <v>576</v>
      </c>
      <c r="F1265" s="19"/>
      <c r="G1265" s="19"/>
      <c r="H1265" s="19"/>
      <c r="I1265" s="19"/>
      <c r="J1265" s="19"/>
      <c r="K1265" s="20"/>
      <c r="L1265" s="20">
        <f>LEN(B1265)</f>
        <v>10</v>
      </c>
      <c r="M1265" s="21" t="str">
        <f>IF(ISNUMBER(SEARCH("-??",B1265)), "MÕÕDIK", VLOOKUP(L1265,Abiinfo!C:D,2,0))</f>
        <v>teenus</v>
      </c>
      <c r="N1265" s="9" t="str">
        <f>IF(A1265="","",IF(COUNTIF($B:$B,TRIM(A1265))=0,"#VANEM puudub",""))</f>
        <v/>
      </c>
      <c r="O1265" s="9">
        <f>IF(ISNUMBER(SEARCH("-",B1265)),1,0)</f>
        <v>0</v>
      </c>
      <c r="P1265" s="9" t="str">
        <f>IF(A1265="",
   B1265,
   INDEX($P:$P,MATCH(A1265,$B:$B,0))&amp; "." &amp; IF(O1265=1,"0","1")&amp; "." &amp; B1265)</f>
        <v>KL.1.KLRK.1.KLRK01.1.KLRK0102.1.KLRK010205</v>
      </c>
    </row>
    <row r="1266" spans="1:16" ht="69" x14ac:dyDescent="0.25">
      <c r="A1266" s="19" t="s">
        <v>3570</v>
      </c>
      <c r="B1266" s="19" t="s">
        <v>3573</v>
      </c>
      <c r="C1266" s="19"/>
      <c r="D1266" s="19" t="s">
        <v>4301</v>
      </c>
      <c r="E1266" s="19" t="s">
        <v>576</v>
      </c>
      <c r="F1266" s="19"/>
      <c r="G1266" s="19" t="s">
        <v>4302</v>
      </c>
      <c r="H1266" s="19" t="s">
        <v>1971</v>
      </c>
      <c r="I1266" s="19" t="s">
        <v>1974</v>
      </c>
      <c r="J1266" s="19" t="s">
        <v>4303</v>
      </c>
      <c r="K1266" s="20"/>
      <c r="L1266" s="20">
        <f>LEN(B1266)</f>
        <v>13</v>
      </c>
      <c r="M1266" s="21" t="str">
        <f>IF(ISNUMBER(SEARCH("-??",B1266)), "MÕÕDIK", VLOOKUP(L1266,Abiinfo!C:D,2,0))</f>
        <v>MÕÕDIK</v>
      </c>
      <c r="N1266" s="9" t="str">
        <f>IF(A1266="","",IF(COUNTIF($B:$B,TRIM(A1266))=0,"#VANEM puudub",""))</f>
        <v/>
      </c>
      <c r="O1266" s="9">
        <f>IF(ISNUMBER(SEARCH("-",B1266)),1,0)</f>
        <v>1</v>
      </c>
      <c r="P1266" s="9" t="str">
        <f>IF(A1266="",
   B1266,
   INDEX($P:$P,MATCH(A1266,$B:$B,0))&amp; "." &amp; IF(O1266=1,"0","1")&amp; "." &amp; B1266)</f>
        <v>KL.1.KLRK.1.KLRK01.1.KLRK0102.1.KLRK010205.0.KLRK010205-01</v>
      </c>
    </row>
    <row r="1267" spans="1:16" ht="41.4" x14ac:dyDescent="0.25">
      <c r="A1267" s="19" t="s">
        <v>3549</v>
      </c>
      <c r="B1267" s="19" t="s">
        <v>3574</v>
      </c>
      <c r="C1267" s="19" t="s">
        <v>5975</v>
      </c>
      <c r="D1267" s="19" t="s">
        <v>6570</v>
      </c>
      <c r="E1267" s="19" t="s">
        <v>571</v>
      </c>
      <c r="F1267" s="19" t="s">
        <v>1750</v>
      </c>
      <c r="G1267" s="19"/>
      <c r="H1267" s="19"/>
      <c r="I1267" s="19"/>
      <c r="J1267" s="19"/>
      <c r="K1267" s="20"/>
      <c r="L1267" s="20">
        <f>LEN(B1267)</f>
        <v>8</v>
      </c>
      <c r="M1267" s="21" t="str">
        <f>IF(ISNUMBER(SEARCH("-??",B1267)), "MÕÕDIK", VLOOKUP(L1267,Abiinfo!C:D,2,0))</f>
        <v>programmi tegevus</v>
      </c>
      <c r="N1267" s="9" t="str">
        <f>IF(A1267="","",IF(COUNTIF($B:$B,TRIM(A1267))=0,"#VANEM puudub",""))</f>
        <v/>
      </c>
      <c r="O1267" s="9">
        <f>IF(ISNUMBER(SEARCH("-",B1267)),1,0)</f>
        <v>0</v>
      </c>
      <c r="P1267" s="9" t="str">
        <f>IF(A1267="",
   B1267,
   INDEX($P:$P,MATCH(A1267,$B:$B,0))&amp; "." &amp; IF(O1267=1,"0","1")&amp; "." &amp; B1267)</f>
        <v>KL.1.KLRK.1.KLRK01.1.KLRK0103</v>
      </c>
    </row>
    <row r="1268" spans="1:16" ht="27.6" x14ac:dyDescent="0.25">
      <c r="A1268" s="19" t="s">
        <v>3574</v>
      </c>
      <c r="B1268" s="19" t="s">
        <v>3575</v>
      </c>
      <c r="C1268" s="19"/>
      <c r="D1268" s="19" t="s">
        <v>4304</v>
      </c>
      <c r="E1268" s="19" t="s">
        <v>571</v>
      </c>
      <c r="F1268" s="19"/>
      <c r="G1268" s="19" t="s">
        <v>4305</v>
      </c>
      <c r="H1268" s="19" t="s">
        <v>1972</v>
      </c>
      <c r="I1268" s="19" t="s">
        <v>1974</v>
      </c>
      <c r="J1268" s="19" t="s">
        <v>3238</v>
      </c>
      <c r="K1268" s="20"/>
      <c r="L1268" s="20">
        <f>LEN(B1268)</f>
        <v>11</v>
      </c>
      <c r="M1268" s="21" t="str">
        <f>IF(ISNUMBER(SEARCH("-??",B1268)), "MÕÕDIK", VLOOKUP(L1268,Abiinfo!C:D,2,0))</f>
        <v>MÕÕDIK</v>
      </c>
      <c r="N1268" s="9" t="str">
        <f>IF(A1268="","",IF(COUNTIF($B:$B,TRIM(A1268))=0,"#VANEM puudub",""))</f>
        <v/>
      </c>
      <c r="O1268" s="9">
        <f>IF(ISNUMBER(SEARCH("-",B1268)),1,0)</f>
        <v>1</v>
      </c>
      <c r="P1268" s="9" t="str">
        <f>IF(A1268="",
   B1268,
   INDEX($P:$P,MATCH(A1268,$B:$B,0))&amp; "." &amp; IF(O1268=1,"0","1")&amp; "." &amp; B1268)</f>
        <v>KL.1.KLRK.1.KLRK01.1.KLRK0103.0.KLRK0103-01</v>
      </c>
    </row>
    <row r="1269" spans="1:16" x14ac:dyDescent="0.25">
      <c r="A1269" s="19" t="s">
        <v>3574</v>
      </c>
      <c r="B1269" s="19" t="s">
        <v>4306</v>
      </c>
      <c r="C1269" s="19"/>
      <c r="D1269" s="19" t="s">
        <v>4307</v>
      </c>
      <c r="E1269" s="19" t="s">
        <v>125</v>
      </c>
      <c r="F1269" s="19"/>
      <c r="G1269" s="19"/>
      <c r="H1269" s="19" t="s">
        <v>1972</v>
      </c>
      <c r="I1269" s="19" t="s">
        <v>1974</v>
      </c>
      <c r="J1269" s="19" t="s">
        <v>4288</v>
      </c>
      <c r="K1269" s="20"/>
      <c r="L1269" s="20">
        <f>LEN(B1269)</f>
        <v>11</v>
      </c>
      <c r="M1269" s="21" t="str">
        <f>IF(ISNUMBER(SEARCH("-??",B1269)), "MÕÕDIK", VLOOKUP(L1269,Abiinfo!C:D,2,0))</f>
        <v>MÕÕDIK</v>
      </c>
      <c r="N1269" s="9" t="str">
        <f>IF(A1269="","",IF(COUNTIF($B:$B,TRIM(A1269))=0,"#VANEM puudub",""))</f>
        <v/>
      </c>
      <c r="O1269" s="9">
        <f>IF(ISNUMBER(SEARCH("-",B1269)),1,0)</f>
        <v>1</v>
      </c>
      <c r="P1269" s="9" t="str">
        <f>IF(A1269="",
   B1269,
   INDEX($P:$P,MATCH(A1269,$B:$B,0))&amp; "." &amp; IF(O1269=1,"0","1")&amp; "." &amp; B1269)</f>
        <v>KL.1.KLRK.1.KLRK01.1.KLRK0103.0.KLRK0103-06</v>
      </c>
    </row>
    <row r="1270" spans="1:16" x14ac:dyDescent="0.25">
      <c r="A1270" s="19" t="s">
        <v>3574</v>
      </c>
      <c r="B1270" s="19" t="s">
        <v>6574</v>
      </c>
      <c r="C1270" s="19"/>
      <c r="D1270" s="19" t="s">
        <v>6603</v>
      </c>
      <c r="E1270" s="19" t="s">
        <v>571</v>
      </c>
      <c r="F1270" s="19"/>
      <c r="G1270" s="19"/>
      <c r="H1270" s="19" t="s">
        <v>1972</v>
      </c>
      <c r="I1270" s="19" t="s">
        <v>1974</v>
      </c>
      <c r="J1270" s="19" t="s">
        <v>4288</v>
      </c>
      <c r="K1270" s="20"/>
      <c r="L1270" s="20">
        <f>LEN(B1270)</f>
        <v>11</v>
      </c>
      <c r="M1270" s="21" t="str">
        <f>IF(ISNUMBER(SEARCH("-??",B1270)), "MÕÕDIK", VLOOKUP(L1270,Abiinfo!C:D,2,0))</f>
        <v>MÕÕDIK</v>
      </c>
      <c r="N1270" s="9" t="str">
        <f>IF(A1270="","",IF(COUNTIF($B:$B,TRIM(A1270))=0,"#VANEM puudub",""))</f>
        <v/>
      </c>
      <c r="O1270" s="9">
        <f>IF(ISNUMBER(SEARCH("-",B1270)),1,0)</f>
        <v>1</v>
      </c>
      <c r="P1270" s="9" t="str">
        <f>IF(A1270="",
   B1270,
   INDEX($P:$P,MATCH(A1270,$B:$B,0))&amp; "." &amp; IF(O1270=1,"0","1")&amp; "." &amp; B1270)</f>
        <v>KL.1.KLRK.1.KLRK01.1.KLRK0103.0.KLRK0103-09</v>
      </c>
    </row>
    <row r="1271" spans="1:16" ht="55.2" x14ac:dyDescent="0.25">
      <c r="A1271" s="19" t="s">
        <v>3574</v>
      </c>
      <c r="B1271" s="19" t="s">
        <v>3576</v>
      </c>
      <c r="C1271" s="19" t="s">
        <v>6326</v>
      </c>
      <c r="D1271" s="19" t="s">
        <v>6571</v>
      </c>
      <c r="E1271" s="19" t="s">
        <v>571</v>
      </c>
      <c r="F1271" s="19"/>
      <c r="G1271" s="19" t="s">
        <v>3572</v>
      </c>
      <c r="H1271" s="19"/>
      <c r="I1271" s="19"/>
      <c r="J1271" s="19"/>
      <c r="K1271" s="20"/>
      <c r="L1271" s="20">
        <f>LEN(B1271)</f>
        <v>10</v>
      </c>
      <c r="M1271" s="21" t="str">
        <f>IF(ISNUMBER(SEARCH("-??",B1271)), "MÕÕDIK", VLOOKUP(L1271,Abiinfo!C:D,2,0))</f>
        <v>teenus</v>
      </c>
      <c r="N1271" s="9" t="str">
        <f>IF(A1271="","",IF(COUNTIF($B:$B,TRIM(A1271))=0,"#VANEM puudub",""))</f>
        <v/>
      </c>
      <c r="O1271" s="9">
        <f>IF(ISNUMBER(SEARCH("-",B1271)),1,0)</f>
        <v>0</v>
      </c>
      <c r="P1271" s="9" t="str">
        <f>IF(A1271="",
   B1271,
   INDEX($P:$P,MATCH(A1271,$B:$B,0))&amp; "." &amp; IF(O1271=1,"0","1")&amp; "." &amp; B1271)</f>
        <v>KL.1.KLRK.1.KLRK01.1.KLRK0103.1.KLRK010301</v>
      </c>
    </row>
    <row r="1272" spans="1:16" ht="69" x14ac:dyDescent="0.25">
      <c r="A1272" s="19" t="s">
        <v>3576</v>
      </c>
      <c r="B1272" s="19" t="s">
        <v>3577</v>
      </c>
      <c r="C1272" s="19"/>
      <c r="D1272" s="19" t="s">
        <v>4616</v>
      </c>
      <c r="E1272" s="19" t="s">
        <v>571</v>
      </c>
      <c r="F1272" s="19"/>
      <c r="G1272" s="19" t="s">
        <v>4617</v>
      </c>
      <c r="H1272" s="19" t="s">
        <v>1970</v>
      </c>
      <c r="I1272" s="19"/>
      <c r="J1272" s="19" t="s">
        <v>3238</v>
      </c>
      <c r="K1272" s="20"/>
      <c r="L1272" s="20">
        <f>LEN(B1272)</f>
        <v>13</v>
      </c>
      <c r="M1272" s="21" t="str">
        <f>IF(ISNUMBER(SEARCH("-??",B1272)), "MÕÕDIK", VLOOKUP(L1272,Abiinfo!C:D,2,0))</f>
        <v>MÕÕDIK</v>
      </c>
      <c r="N1272" s="9" t="str">
        <f>IF(A1272="","",IF(COUNTIF($B:$B,TRIM(A1272))=0,"#VANEM puudub",""))</f>
        <v/>
      </c>
      <c r="O1272" s="9">
        <f>IF(ISNUMBER(SEARCH("-",B1272)),1,0)</f>
        <v>1</v>
      </c>
      <c r="P1272" s="9" t="str">
        <f>IF(A1272="",
   B1272,
   INDEX($P:$P,MATCH(A1272,$B:$B,0))&amp; "." &amp; IF(O1272=1,"0","1")&amp; "." &amp; B1272)</f>
        <v>KL.1.KLRK.1.KLRK01.1.KLRK0103.1.KLRK010301.0.KLRK010301-01</v>
      </c>
    </row>
    <row r="1273" spans="1:16" ht="27.6" x14ac:dyDescent="0.25">
      <c r="A1273" s="19" t="s">
        <v>3574</v>
      </c>
      <c r="B1273" s="19" t="s">
        <v>3578</v>
      </c>
      <c r="C1273" s="19" t="s">
        <v>641</v>
      </c>
      <c r="D1273" s="19" t="s">
        <v>6572</v>
      </c>
      <c r="E1273" s="19" t="s">
        <v>571</v>
      </c>
      <c r="F1273" s="19"/>
      <c r="G1273" s="19"/>
      <c r="H1273" s="19"/>
      <c r="I1273" s="19"/>
      <c r="J1273" s="19"/>
      <c r="K1273" s="20"/>
      <c r="L1273" s="20">
        <f>LEN(B1273)</f>
        <v>10</v>
      </c>
      <c r="M1273" s="21" t="str">
        <f>IF(ISNUMBER(SEARCH("-??",B1273)), "MÕÕDIK", VLOOKUP(L1273,Abiinfo!C:D,2,0))</f>
        <v>teenus</v>
      </c>
      <c r="N1273" s="9" t="str">
        <f>IF(A1273="","",IF(COUNTIF($B:$B,TRIM(A1273))=0,"#VANEM puudub",""))</f>
        <v/>
      </c>
      <c r="O1273" s="9">
        <f>IF(ISNUMBER(SEARCH("-",B1273)),1,0)</f>
        <v>0</v>
      </c>
      <c r="P1273" s="9" t="str">
        <f>IF(A1273="",
   B1273,
   INDEX($P:$P,MATCH(A1273,$B:$B,0))&amp; "." &amp; IF(O1273=1,"0","1")&amp; "." &amp; B1273)</f>
        <v>KL.1.KLRK.1.KLRK01.1.KLRK0103.1.KLRK010302</v>
      </c>
    </row>
    <row r="1274" spans="1:16" ht="27.6" x14ac:dyDescent="0.25">
      <c r="A1274" s="19" t="s">
        <v>3578</v>
      </c>
      <c r="B1274" s="19" t="s">
        <v>3579</v>
      </c>
      <c r="C1274" s="19"/>
      <c r="D1274" s="19" t="s">
        <v>5369</v>
      </c>
      <c r="E1274" s="19" t="s">
        <v>571</v>
      </c>
      <c r="F1274" s="19"/>
      <c r="G1274" s="19" t="s">
        <v>4618</v>
      </c>
      <c r="H1274" s="19" t="s">
        <v>1973</v>
      </c>
      <c r="I1274" s="19" t="s">
        <v>1974</v>
      </c>
      <c r="J1274" s="19" t="s">
        <v>3238</v>
      </c>
      <c r="K1274" s="20"/>
      <c r="L1274" s="20">
        <f>LEN(B1274)</f>
        <v>13</v>
      </c>
      <c r="M1274" s="21" t="str">
        <f>IF(ISNUMBER(SEARCH("-??",B1274)), "MÕÕDIK", VLOOKUP(L1274,Abiinfo!C:D,2,0))</f>
        <v>MÕÕDIK</v>
      </c>
      <c r="N1274" s="9" t="str">
        <f>IF(A1274="","",IF(COUNTIF($B:$B,TRIM(A1274))=0,"#VANEM puudub",""))</f>
        <v/>
      </c>
      <c r="O1274" s="9">
        <f>IF(ISNUMBER(SEARCH("-",B1274)),1,0)</f>
        <v>1</v>
      </c>
      <c r="P1274" s="9" t="str">
        <f>IF(A1274="",
   B1274,
   INDEX($P:$P,MATCH(A1274,$B:$B,0))&amp; "." &amp; IF(O1274=1,"0","1")&amp; "." &amp; B1274)</f>
        <v>KL.1.KLRK.1.KLRK01.1.KLRK0103.1.KLRK010302.0.KLRK010302-01</v>
      </c>
    </row>
    <row r="1275" spans="1:16" ht="41.4" x14ac:dyDescent="0.25">
      <c r="A1275" s="19" t="s">
        <v>3574</v>
      </c>
      <c r="B1275" s="19" t="s">
        <v>3580</v>
      </c>
      <c r="C1275" s="19" t="s">
        <v>1751</v>
      </c>
      <c r="D1275" s="19" t="s">
        <v>636</v>
      </c>
      <c r="E1275" s="19" t="s">
        <v>637</v>
      </c>
      <c r="F1275" s="19"/>
      <c r="G1275" s="19"/>
      <c r="H1275" s="19"/>
      <c r="I1275" s="19"/>
      <c r="J1275" s="19"/>
      <c r="K1275" s="20"/>
      <c r="L1275" s="20">
        <f>LEN(B1275)</f>
        <v>10</v>
      </c>
      <c r="M1275" s="21" t="str">
        <f>IF(ISNUMBER(SEARCH("-??",B1275)), "MÕÕDIK", VLOOKUP(L1275,Abiinfo!C:D,2,0))</f>
        <v>teenus</v>
      </c>
      <c r="N1275" s="9" t="str">
        <f>IF(A1275="","",IF(COUNTIF($B:$B,TRIM(A1275))=0,"#VANEM puudub",""))</f>
        <v/>
      </c>
      <c r="O1275" s="9">
        <f>IF(ISNUMBER(SEARCH("-",B1275)),1,0)</f>
        <v>0</v>
      </c>
      <c r="P1275" s="9" t="str">
        <f>IF(A1275="",
   B1275,
   INDEX($P:$P,MATCH(A1275,$B:$B,0))&amp; "." &amp; IF(O1275=1,"0","1")&amp; "." &amp; B1275)</f>
        <v>KL.1.KLRK.1.KLRK01.1.KLRK0103.1.KLRK010303</v>
      </c>
    </row>
    <row r="1276" spans="1:16" ht="27.6" x14ac:dyDescent="0.25">
      <c r="A1276" s="19" t="s">
        <v>3580</v>
      </c>
      <c r="B1276" s="19" t="s">
        <v>3581</v>
      </c>
      <c r="C1276" s="19"/>
      <c r="D1276" s="19" t="s">
        <v>4309</v>
      </c>
      <c r="E1276" s="19" t="s">
        <v>637</v>
      </c>
      <c r="F1276" s="19"/>
      <c r="G1276" s="19"/>
      <c r="H1276" s="19" t="s">
        <v>1972</v>
      </c>
      <c r="I1276" s="19" t="s">
        <v>1974</v>
      </c>
      <c r="J1276" s="19" t="s">
        <v>4308</v>
      </c>
      <c r="K1276" s="20"/>
      <c r="L1276" s="20">
        <f>LEN(B1276)</f>
        <v>13</v>
      </c>
      <c r="M1276" s="21" t="str">
        <f>IF(ISNUMBER(SEARCH("-??",B1276)), "MÕÕDIK", VLOOKUP(L1276,Abiinfo!C:D,2,0))</f>
        <v>MÕÕDIK</v>
      </c>
      <c r="N1276" s="9" t="str">
        <f>IF(A1276="","",IF(COUNTIF($B:$B,TRIM(A1276))=0,"#VANEM puudub",""))</f>
        <v/>
      </c>
      <c r="O1276" s="9">
        <f>IF(ISNUMBER(SEARCH("-",B1276)),1,0)</f>
        <v>1</v>
      </c>
      <c r="P1276" s="9" t="str">
        <f>IF(A1276="",
   B1276,
   INDEX($P:$P,MATCH(A1276,$B:$B,0))&amp; "." &amp; IF(O1276=1,"0","1")&amp; "." &amp; B1276)</f>
        <v>KL.1.KLRK.1.KLRK01.1.KLRK0103.1.KLRK010303.0.KLRK010303-02</v>
      </c>
    </row>
    <row r="1277" spans="1:16" x14ac:dyDescent="0.25">
      <c r="A1277" s="19" t="s">
        <v>3580</v>
      </c>
      <c r="B1277" s="19" t="s">
        <v>3582</v>
      </c>
      <c r="C1277" s="19"/>
      <c r="D1277" s="19" t="s">
        <v>4310</v>
      </c>
      <c r="E1277" s="19" t="s">
        <v>637</v>
      </c>
      <c r="F1277" s="19"/>
      <c r="G1277" s="19"/>
      <c r="H1277" s="19" t="s">
        <v>1972</v>
      </c>
      <c r="I1277" s="19" t="s">
        <v>1974</v>
      </c>
      <c r="J1277" s="19" t="s">
        <v>4308</v>
      </c>
      <c r="K1277" s="20"/>
      <c r="L1277" s="20">
        <f>LEN(B1277)</f>
        <v>13</v>
      </c>
      <c r="M1277" s="21" t="str">
        <f>IF(ISNUMBER(SEARCH("-??",B1277)), "MÕÕDIK", VLOOKUP(L1277,Abiinfo!C:D,2,0))</f>
        <v>MÕÕDIK</v>
      </c>
      <c r="N1277" s="9" t="str">
        <f>IF(A1277="","",IF(COUNTIF($B:$B,TRIM(A1277))=0,"#VANEM puudub",""))</f>
        <v/>
      </c>
      <c r="O1277" s="9">
        <f>IF(ISNUMBER(SEARCH("-",B1277)),1,0)</f>
        <v>1</v>
      </c>
      <c r="P1277" s="9" t="str">
        <f>IF(A1277="",
   B1277,
   INDEX($P:$P,MATCH(A1277,$B:$B,0))&amp; "." &amp; IF(O1277=1,"0","1")&amp; "." &amp; B1277)</f>
        <v>KL.1.KLRK.1.KLRK01.1.KLRK0103.1.KLRK010303.0.KLRK010303-03</v>
      </c>
    </row>
    <row r="1278" spans="1:16" x14ac:dyDescent="0.25">
      <c r="A1278" s="19" t="s">
        <v>3580</v>
      </c>
      <c r="B1278" s="19" t="s">
        <v>3583</v>
      </c>
      <c r="C1278" s="19"/>
      <c r="D1278" s="27" t="s">
        <v>4311</v>
      </c>
      <c r="E1278" s="19" t="s">
        <v>637</v>
      </c>
      <c r="F1278" s="19"/>
      <c r="G1278" s="19"/>
      <c r="H1278" s="19" t="s">
        <v>1972</v>
      </c>
      <c r="I1278" s="19" t="s">
        <v>1974</v>
      </c>
      <c r="J1278" s="19" t="s">
        <v>4312</v>
      </c>
      <c r="K1278" s="20"/>
      <c r="L1278" s="20">
        <f>LEN(B1278)</f>
        <v>13</v>
      </c>
      <c r="M1278" s="21" t="str">
        <f>IF(ISNUMBER(SEARCH("-??",B1278)), "MÕÕDIK", VLOOKUP(L1278,Abiinfo!C:D,2,0))</f>
        <v>MÕÕDIK</v>
      </c>
      <c r="N1278" s="9" t="str">
        <f>IF(A1278="","",IF(COUNTIF($B:$B,TRIM(A1278))=0,"#VANEM puudub",""))</f>
        <v/>
      </c>
      <c r="O1278" s="9">
        <f>IF(ISNUMBER(SEARCH("-",B1278)),1,0)</f>
        <v>1</v>
      </c>
      <c r="P1278" s="9" t="str">
        <f>IF(A1278="",
   B1278,
   INDEX($P:$P,MATCH(A1278,$B:$B,0))&amp; "." &amp; IF(O1278=1,"0","1")&amp; "." &amp; B1278)</f>
        <v>KL.1.KLRK.1.KLRK01.1.KLRK0103.1.KLRK010303.0.KLRK010303-04</v>
      </c>
    </row>
    <row r="1279" spans="1:16" ht="27.6" x14ac:dyDescent="0.25">
      <c r="A1279" s="19" t="s">
        <v>3574</v>
      </c>
      <c r="B1279" s="19" t="s">
        <v>3584</v>
      </c>
      <c r="C1279" s="19" t="s">
        <v>639</v>
      </c>
      <c r="D1279" s="19" t="s">
        <v>6573</v>
      </c>
      <c r="E1279" s="19" t="s">
        <v>637</v>
      </c>
      <c r="F1279" s="19" t="s">
        <v>640</v>
      </c>
      <c r="G1279" s="19"/>
      <c r="H1279" s="19"/>
      <c r="I1279" s="19"/>
      <c r="J1279" s="19"/>
      <c r="K1279" s="20"/>
      <c r="L1279" s="20">
        <f>LEN(B1279)</f>
        <v>10</v>
      </c>
      <c r="M1279" s="21" t="str">
        <f>IF(ISNUMBER(SEARCH("-??",B1279)), "MÕÕDIK", VLOOKUP(L1279,Abiinfo!C:D,2,0))</f>
        <v>teenus</v>
      </c>
      <c r="N1279" s="9" t="str">
        <f>IF(A1279="","",IF(COUNTIF($B:$B,TRIM(A1279))=0,"#VANEM puudub",""))</f>
        <v/>
      </c>
      <c r="O1279" s="9">
        <f>IF(ISNUMBER(SEARCH("-",B1279)),1,0)</f>
        <v>0</v>
      </c>
      <c r="P1279" s="9" t="str">
        <f>IF(A1279="",
   B1279,
   INDEX($P:$P,MATCH(A1279,$B:$B,0))&amp; "." &amp; IF(O1279=1,"0","1")&amp; "." &amp; B1279)</f>
        <v>KL.1.KLRK.1.KLRK01.1.KLRK0103.1.KLRK010304</v>
      </c>
    </row>
    <row r="1280" spans="1:16" x14ac:dyDescent="0.25">
      <c r="A1280" s="19" t="s">
        <v>3584</v>
      </c>
      <c r="B1280" s="19" t="s">
        <v>3585</v>
      </c>
      <c r="C1280" s="19"/>
      <c r="D1280" s="19" t="s">
        <v>4313</v>
      </c>
      <c r="E1280" s="19" t="s">
        <v>637</v>
      </c>
      <c r="F1280" s="19"/>
      <c r="G1280" s="19"/>
      <c r="H1280" s="19" t="s">
        <v>1972</v>
      </c>
      <c r="I1280" s="19"/>
      <c r="J1280" s="19" t="s">
        <v>4308</v>
      </c>
      <c r="K1280" s="20"/>
      <c r="L1280" s="20">
        <f>LEN(B1280)</f>
        <v>13</v>
      </c>
      <c r="M1280" s="21" t="str">
        <f>IF(ISNUMBER(SEARCH("-??",B1280)), "MÕÕDIK", VLOOKUP(L1280,Abiinfo!C:D,2,0))</f>
        <v>MÕÕDIK</v>
      </c>
      <c r="N1280" s="9" t="str">
        <f>IF(A1280="","",IF(COUNTIF($B:$B,TRIM(A1280))=0,"#VANEM puudub",""))</f>
        <v/>
      </c>
      <c r="O1280" s="9">
        <f>IF(ISNUMBER(SEARCH("-",B1280)),1,0)</f>
        <v>1</v>
      </c>
      <c r="P1280" s="9" t="str">
        <f>IF(A1280="",
   B1280,
   INDEX($P:$P,MATCH(A1280,$B:$B,0))&amp; "." &amp; IF(O1280=1,"0","1")&amp; "." &amp; B1280)</f>
        <v>KL.1.KLRK.1.KLRK01.1.KLRK0103.1.KLRK010304.0.KLRK010304-01</v>
      </c>
    </row>
    <row r="1281" spans="1:16" x14ac:dyDescent="0.25">
      <c r="A1281" s="19" t="s">
        <v>3574</v>
      </c>
      <c r="B1281" s="19" t="s">
        <v>3586</v>
      </c>
      <c r="C1281" s="19" t="s">
        <v>642</v>
      </c>
      <c r="D1281" s="19" t="s">
        <v>643</v>
      </c>
      <c r="E1281" s="19" t="s">
        <v>576</v>
      </c>
      <c r="F1281" s="19"/>
      <c r="G1281" s="19"/>
      <c r="H1281" s="19"/>
      <c r="I1281" s="19"/>
      <c r="J1281" s="19"/>
      <c r="K1281" s="20"/>
      <c r="L1281" s="20">
        <f>LEN(B1281)</f>
        <v>10</v>
      </c>
      <c r="M1281" s="21" t="str">
        <f>IF(ISNUMBER(SEARCH("-??",B1281)), "MÕÕDIK", VLOOKUP(L1281,Abiinfo!C:D,2,0))</f>
        <v>teenus</v>
      </c>
      <c r="N1281" s="9" t="str">
        <f>IF(A1281="","",IF(COUNTIF($B:$B,TRIM(A1281))=0,"#VANEM puudub",""))</f>
        <v/>
      </c>
      <c r="O1281" s="9">
        <f>IF(ISNUMBER(SEARCH("-",B1281)),1,0)</f>
        <v>0</v>
      </c>
      <c r="P1281" s="9" t="str">
        <f>IF(A1281="",
   B1281,
   INDEX($P:$P,MATCH(A1281,$B:$B,0))&amp; "." &amp; IF(O1281=1,"0","1")&amp; "." &amp; B1281)</f>
        <v>KL.1.KLRK.1.KLRK01.1.KLRK0103.1.KLRK010307</v>
      </c>
    </row>
    <row r="1282" spans="1:16" x14ac:dyDescent="0.25">
      <c r="A1282" s="19" t="s">
        <v>3586</v>
      </c>
      <c r="B1282" s="19" t="s">
        <v>3587</v>
      </c>
      <c r="C1282" s="19"/>
      <c r="D1282" s="19" t="s">
        <v>4314</v>
      </c>
      <c r="E1282" s="19" t="s">
        <v>576</v>
      </c>
      <c r="F1282" s="19"/>
      <c r="G1282" s="19" t="s">
        <v>4640</v>
      </c>
      <c r="H1282" s="19" t="s">
        <v>1972</v>
      </c>
      <c r="I1282" s="19" t="s">
        <v>1974</v>
      </c>
      <c r="J1282" s="19" t="s">
        <v>4614</v>
      </c>
      <c r="K1282" s="20"/>
      <c r="L1282" s="20">
        <f>LEN(B1282)</f>
        <v>13</v>
      </c>
      <c r="M1282" s="21" t="str">
        <f>IF(ISNUMBER(SEARCH("-??",B1282)), "MÕÕDIK", VLOOKUP(L1282,Abiinfo!C:D,2,0))</f>
        <v>MÕÕDIK</v>
      </c>
      <c r="N1282" s="9" t="str">
        <f>IF(A1282="","",IF(COUNTIF($B:$B,TRIM(A1282))=0,"#VANEM puudub",""))</f>
        <v/>
      </c>
      <c r="O1282" s="9">
        <f>IF(ISNUMBER(SEARCH("-",B1282)),1,0)</f>
        <v>1</v>
      </c>
      <c r="P1282" s="9" t="str">
        <f>IF(A1282="",
   B1282,
   INDEX($P:$P,MATCH(A1282,$B:$B,0))&amp; "." &amp; IF(O1282=1,"0","1")&amp; "." &amp; B1282)</f>
        <v>KL.1.KLRK.1.KLRK01.1.KLRK0103.1.KLRK010307.0.KLRK010307-02</v>
      </c>
    </row>
    <row r="1283" spans="1:16" x14ac:dyDescent="0.25">
      <c r="A1283" s="19" t="s">
        <v>3586</v>
      </c>
      <c r="B1283" s="19" t="s">
        <v>3588</v>
      </c>
      <c r="C1283" s="19"/>
      <c r="D1283" s="19" t="s">
        <v>4315</v>
      </c>
      <c r="E1283" s="19" t="s">
        <v>576</v>
      </c>
      <c r="F1283" s="19"/>
      <c r="G1283" s="19" t="s">
        <v>4640</v>
      </c>
      <c r="H1283" s="19" t="s">
        <v>1972</v>
      </c>
      <c r="I1283" s="19" t="s">
        <v>1974</v>
      </c>
      <c r="J1283" s="19" t="s">
        <v>4614</v>
      </c>
      <c r="K1283" s="20"/>
      <c r="L1283" s="20">
        <f>LEN(B1283)</f>
        <v>13</v>
      </c>
      <c r="M1283" s="21" t="str">
        <f>IF(ISNUMBER(SEARCH("-??",B1283)), "MÕÕDIK", VLOOKUP(L1283,Abiinfo!C:D,2,0))</f>
        <v>MÕÕDIK</v>
      </c>
      <c r="N1283" s="9" t="str">
        <f>IF(A1283="","",IF(COUNTIF($B:$B,TRIM(A1283))=0,"#VANEM puudub",""))</f>
        <v/>
      </c>
      <c r="O1283" s="9">
        <f>IF(ISNUMBER(SEARCH("-",B1283)),1,0)</f>
        <v>1</v>
      </c>
      <c r="P1283" s="9" t="str">
        <f>IF(A1283="",
   B1283,
   INDEX($P:$P,MATCH(A1283,$B:$B,0))&amp; "." &amp; IF(O1283=1,"0","1")&amp; "." &amp; B1283)</f>
        <v>KL.1.KLRK.1.KLRK01.1.KLRK0103.1.KLRK010307.0.KLRK010307-03</v>
      </c>
    </row>
    <row r="1284" spans="1:16" x14ac:dyDescent="0.25">
      <c r="A1284" s="19" t="s">
        <v>3586</v>
      </c>
      <c r="B1284" s="19" t="s">
        <v>3589</v>
      </c>
      <c r="C1284" s="19"/>
      <c r="D1284" s="19" t="s">
        <v>4316</v>
      </c>
      <c r="E1284" s="19" t="s">
        <v>576</v>
      </c>
      <c r="F1284" s="19"/>
      <c r="G1284" s="19" t="s">
        <v>4641</v>
      </c>
      <c r="H1284" s="19" t="s">
        <v>1972</v>
      </c>
      <c r="I1284" s="19" t="s">
        <v>1974</v>
      </c>
      <c r="J1284" s="19" t="s">
        <v>4614</v>
      </c>
      <c r="K1284" s="20"/>
      <c r="L1284" s="20">
        <f>LEN(B1284)</f>
        <v>13</v>
      </c>
      <c r="M1284" s="21" t="str">
        <f>IF(ISNUMBER(SEARCH("-??",B1284)), "MÕÕDIK", VLOOKUP(L1284,Abiinfo!C:D,2,0))</f>
        <v>MÕÕDIK</v>
      </c>
      <c r="N1284" s="9" t="str">
        <f>IF(A1284="","",IF(COUNTIF($B:$B,TRIM(A1284))=0,"#VANEM puudub",""))</f>
        <v/>
      </c>
      <c r="O1284" s="9">
        <f>IF(ISNUMBER(SEARCH("-",B1284)),1,0)</f>
        <v>1</v>
      </c>
      <c r="P1284" s="9" t="str">
        <f>IF(A1284="",
   B1284,
   INDEX($P:$P,MATCH(A1284,$B:$B,0))&amp; "." &amp; IF(O1284=1,"0","1")&amp; "." &amp; B1284)</f>
        <v>KL.1.KLRK.1.KLRK01.1.KLRK0103.1.KLRK010307.0.KLRK010307-04</v>
      </c>
    </row>
    <row r="1285" spans="1:16" ht="27.6" x14ac:dyDescent="0.25">
      <c r="A1285" s="19" t="s">
        <v>3574</v>
      </c>
      <c r="B1285" s="19" t="s">
        <v>3590</v>
      </c>
      <c r="C1285" s="19" t="s">
        <v>644</v>
      </c>
      <c r="D1285" s="19" t="s">
        <v>645</v>
      </c>
      <c r="E1285" s="19" t="s">
        <v>576</v>
      </c>
      <c r="F1285" s="19"/>
      <c r="G1285" s="19"/>
      <c r="H1285" s="19"/>
      <c r="I1285" s="19"/>
      <c r="J1285" s="19"/>
      <c r="K1285" s="20"/>
      <c r="L1285" s="20">
        <f>LEN(B1285)</f>
        <v>10</v>
      </c>
      <c r="M1285" s="21" t="str">
        <f>IF(ISNUMBER(SEARCH("-??",B1285)), "MÕÕDIK", VLOOKUP(L1285,Abiinfo!C:D,2,0))</f>
        <v>teenus</v>
      </c>
      <c r="N1285" s="9" t="str">
        <f>IF(A1285="","",IF(COUNTIF($B:$B,TRIM(A1285))=0,"#VANEM puudub",""))</f>
        <v/>
      </c>
      <c r="O1285" s="9">
        <f>IF(ISNUMBER(SEARCH("-",B1285)),1,0)</f>
        <v>0</v>
      </c>
      <c r="P1285" s="9" t="str">
        <f>IF(A1285="",
   B1285,
   INDEX($P:$P,MATCH(A1285,$B:$B,0))&amp; "." &amp; IF(O1285=1,"0","1")&amp; "." &amp; B1285)</f>
        <v>KL.1.KLRK.1.KLRK01.1.KLRK0103.1.KLRK010308</v>
      </c>
    </row>
    <row r="1286" spans="1:16" ht="27.6" x14ac:dyDescent="0.25">
      <c r="A1286" s="19" t="s">
        <v>3590</v>
      </c>
      <c r="B1286" s="19" t="s">
        <v>3591</v>
      </c>
      <c r="C1286" s="19"/>
      <c r="D1286" s="19" t="s">
        <v>4317</v>
      </c>
      <c r="E1286" s="19" t="s">
        <v>576</v>
      </c>
      <c r="F1286" s="19"/>
      <c r="G1286" s="19" t="s">
        <v>4642</v>
      </c>
      <c r="H1286" s="19" t="s">
        <v>1972</v>
      </c>
      <c r="I1286" s="19"/>
      <c r="J1286" s="19" t="s">
        <v>4614</v>
      </c>
      <c r="K1286" s="20"/>
      <c r="L1286" s="20">
        <f>LEN(B1286)</f>
        <v>13</v>
      </c>
      <c r="M1286" s="21" t="str">
        <f>IF(ISNUMBER(SEARCH("-??",B1286)), "MÕÕDIK", VLOOKUP(L1286,Abiinfo!C:D,2,0))</f>
        <v>MÕÕDIK</v>
      </c>
      <c r="N1286" s="9" t="str">
        <f>IF(A1286="","",IF(COUNTIF($B:$B,TRIM(A1286))=0,"#VANEM puudub",""))</f>
        <v/>
      </c>
      <c r="O1286" s="9">
        <f>IF(ISNUMBER(SEARCH("-",B1286)),1,0)</f>
        <v>1</v>
      </c>
      <c r="P1286" s="9" t="str">
        <f>IF(A1286="",
   B1286,
   INDEX($P:$P,MATCH(A1286,$B:$B,0))&amp; "." &amp; IF(O1286=1,"0","1")&amp; "." &amp; B1286)</f>
        <v>KL.1.KLRK.1.KLRK01.1.KLRK0103.1.KLRK010308.0.KLRK010308-01</v>
      </c>
    </row>
    <row r="1287" spans="1:16" ht="41.4" x14ac:dyDescent="0.25">
      <c r="A1287" s="19" t="s">
        <v>3574</v>
      </c>
      <c r="B1287" s="19" t="s">
        <v>3592</v>
      </c>
      <c r="C1287" s="19" t="s">
        <v>1738</v>
      </c>
      <c r="D1287" s="19" t="s">
        <v>590</v>
      </c>
      <c r="E1287" s="19" t="s">
        <v>576</v>
      </c>
      <c r="F1287" s="19"/>
      <c r="G1287" s="19"/>
      <c r="H1287" s="19"/>
      <c r="I1287" s="19"/>
      <c r="J1287" s="19"/>
      <c r="K1287" s="20"/>
      <c r="L1287" s="20">
        <f>LEN(B1287)</f>
        <v>10</v>
      </c>
      <c r="M1287" s="21" t="str">
        <f>IF(ISNUMBER(SEARCH("-??",B1287)), "MÕÕDIK", VLOOKUP(L1287,Abiinfo!C:D,2,0))</f>
        <v>teenus</v>
      </c>
      <c r="N1287" s="9" t="str">
        <f>IF(A1287="","",IF(COUNTIF($B:$B,TRIM(A1287))=0,"#VANEM puudub",""))</f>
        <v/>
      </c>
      <c r="O1287" s="9">
        <f>IF(ISNUMBER(SEARCH("-",B1287)),1,0)</f>
        <v>0</v>
      </c>
      <c r="P1287" s="9" t="str">
        <f>IF(A1287="",
   B1287,
   INDEX($P:$P,MATCH(A1287,$B:$B,0))&amp; "." &amp; IF(O1287=1,"0","1")&amp; "." &amp; B1287)</f>
        <v>KL.1.KLRK.1.KLRK01.1.KLRK0103.1.KLRK010310</v>
      </c>
    </row>
    <row r="1288" spans="1:16" x14ac:dyDescent="0.25">
      <c r="A1288" s="19" t="s">
        <v>3592</v>
      </c>
      <c r="B1288" s="19" t="s">
        <v>3593</v>
      </c>
      <c r="C1288" s="19"/>
      <c r="D1288" s="19" t="s">
        <v>4318</v>
      </c>
      <c r="E1288" s="19" t="s">
        <v>576</v>
      </c>
      <c r="F1288" s="19"/>
      <c r="G1288" s="19" t="s">
        <v>4643</v>
      </c>
      <c r="H1288" s="19" t="s">
        <v>1972</v>
      </c>
      <c r="I1288" s="19" t="s">
        <v>1974</v>
      </c>
      <c r="J1288" s="19" t="s">
        <v>4614</v>
      </c>
      <c r="K1288" s="20"/>
      <c r="L1288" s="20">
        <f>LEN(B1288)</f>
        <v>13</v>
      </c>
      <c r="M1288" s="21" t="str">
        <f>IF(ISNUMBER(SEARCH("-??",B1288)), "MÕÕDIK", VLOOKUP(L1288,Abiinfo!C:D,2,0))</f>
        <v>MÕÕDIK</v>
      </c>
      <c r="N1288" s="9" t="str">
        <f>IF(A1288="","",IF(COUNTIF($B:$B,TRIM(A1288))=0,"#VANEM puudub",""))</f>
        <v/>
      </c>
      <c r="O1288" s="9">
        <f>IF(ISNUMBER(SEARCH("-",B1288)),1,0)</f>
        <v>1</v>
      </c>
      <c r="P1288" s="9" t="str">
        <f>IF(A1288="",
   B1288,
   INDEX($P:$P,MATCH(A1288,$B:$B,0))&amp; "." &amp; IF(O1288=1,"0","1")&amp; "." &amp; B1288)</f>
        <v>KL.1.KLRK.1.KLRK01.1.KLRK0103.1.KLRK010310.0.KLRK010310-01</v>
      </c>
    </row>
    <row r="1289" spans="1:16" ht="41.4" x14ac:dyDescent="0.25">
      <c r="A1289" s="19" t="s">
        <v>3574</v>
      </c>
      <c r="B1289" s="19" t="s">
        <v>3594</v>
      </c>
      <c r="C1289" s="19" t="s">
        <v>1739</v>
      </c>
      <c r="D1289" s="19" t="s">
        <v>591</v>
      </c>
      <c r="E1289" s="19" t="s">
        <v>576</v>
      </c>
      <c r="F1289" s="19"/>
      <c r="G1289" s="19"/>
      <c r="H1289" s="19"/>
      <c r="I1289" s="19"/>
      <c r="J1289" s="19"/>
      <c r="K1289" s="20"/>
      <c r="L1289" s="20">
        <f>LEN(B1289)</f>
        <v>10</v>
      </c>
      <c r="M1289" s="21" t="str">
        <f>IF(ISNUMBER(SEARCH("-??",B1289)), "MÕÕDIK", VLOOKUP(L1289,Abiinfo!C:D,2,0))</f>
        <v>teenus</v>
      </c>
      <c r="N1289" s="9" t="str">
        <f>IF(A1289="","",IF(COUNTIF($B:$B,TRIM(A1289))=0,"#VANEM puudub",""))</f>
        <v/>
      </c>
      <c r="O1289" s="9">
        <f>IF(ISNUMBER(SEARCH("-",B1289)),1,0)</f>
        <v>0</v>
      </c>
      <c r="P1289" s="9" t="str">
        <f>IF(A1289="",
   B1289,
   INDEX($P:$P,MATCH(A1289,$B:$B,0))&amp; "." &amp; IF(O1289=1,"0","1")&amp; "." &amp; B1289)</f>
        <v>KL.1.KLRK.1.KLRK01.1.KLRK0103.1.KLRK010311</v>
      </c>
    </row>
    <row r="1290" spans="1:16" ht="41.4" x14ac:dyDescent="0.25">
      <c r="A1290" s="19" t="s">
        <v>3594</v>
      </c>
      <c r="B1290" s="19" t="s">
        <v>3595</v>
      </c>
      <c r="C1290" s="19"/>
      <c r="D1290" s="19" t="s">
        <v>4319</v>
      </c>
      <c r="E1290" s="19" t="s">
        <v>576</v>
      </c>
      <c r="F1290" s="19"/>
      <c r="G1290" s="19" t="s">
        <v>4320</v>
      </c>
      <c r="H1290" s="19" t="s">
        <v>1972</v>
      </c>
      <c r="I1290" s="19" t="s">
        <v>1974</v>
      </c>
      <c r="J1290" s="19" t="s">
        <v>4614</v>
      </c>
      <c r="K1290" s="20"/>
      <c r="L1290" s="20">
        <f>LEN(B1290)</f>
        <v>13</v>
      </c>
      <c r="M1290" s="21" t="str">
        <f>IF(ISNUMBER(SEARCH("-??",B1290)), "MÕÕDIK", VLOOKUP(L1290,Abiinfo!C:D,2,0))</f>
        <v>MÕÕDIK</v>
      </c>
      <c r="N1290" s="9" t="str">
        <f>IF(A1290="","",IF(COUNTIF($B:$B,TRIM(A1290))=0,"#VANEM puudub",""))</f>
        <v/>
      </c>
      <c r="O1290" s="9">
        <f>IF(ISNUMBER(SEARCH("-",B1290)),1,0)</f>
        <v>1</v>
      </c>
      <c r="P1290" s="9" t="str">
        <f>IF(A1290="",
   B1290,
   INDEX($P:$P,MATCH(A1290,$B:$B,0))&amp; "." &amp; IF(O1290=1,"0","1")&amp; "." &amp; B1290)</f>
        <v>KL.1.KLRK.1.KLRK01.1.KLRK0103.1.KLRK010311.0.KLRK010311-01</v>
      </c>
    </row>
    <row r="1291" spans="1:16" ht="96.6" x14ac:dyDescent="0.25">
      <c r="A1291" s="19"/>
      <c r="B1291" s="19" t="s">
        <v>1419</v>
      </c>
      <c r="C1291" s="19" t="s">
        <v>1420</v>
      </c>
      <c r="D1291" s="19" t="s">
        <v>1421</v>
      </c>
      <c r="E1291" s="19" t="s">
        <v>467</v>
      </c>
      <c r="F1291" s="19"/>
      <c r="G1291" s="19"/>
      <c r="H1291" s="19"/>
      <c r="I1291" s="19" t="s">
        <v>1974</v>
      </c>
      <c r="J1291" s="19"/>
      <c r="K1291" s="20"/>
      <c r="L1291" s="20">
        <f>LEN(B1291)</f>
        <v>2</v>
      </c>
      <c r="M1291" s="21" t="str">
        <f>IF(ISNUMBER(SEARCH("-??",B1291)), "MÕÕDIK", VLOOKUP(L1291,Abiinfo!C:D,2,0))</f>
        <v>Tulemusvaldkond</v>
      </c>
      <c r="N1291" s="9" t="str">
        <f>IF(A1291="","",IF(COUNTIF($B:$B,TRIM(A1291))=0,"#VANEM puudub",""))</f>
        <v/>
      </c>
      <c r="O1291" s="9">
        <f>IF(ISNUMBER(SEARCH("-",B1291)),1,0)</f>
        <v>0</v>
      </c>
      <c r="P1291" s="9" t="str">
        <f>IF(A1291="",
   B1291,
   INDEX($P:$P,MATCH(A1291,$B:$B,0))&amp; "." &amp; IF(O1291=1,"0","1")&amp; "." &amp; B1291)</f>
        <v>KS</v>
      </c>
    </row>
    <row r="1292" spans="1:16" x14ac:dyDescent="0.25">
      <c r="A1292" s="19" t="s">
        <v>1419</v>
      </c>
      <c r="B1292" s="19" t="s">
        <v>1422</v>
      </c>
      <c r="C1292" s="19"/>
      <c r="D1292" s="19" t="s">
        <v>468</v>
      </c>
      <c r="E1292" s="19" t="s">
        <v>469</v>
      </c>
      <c r="F1292" s="19"/>
      <c r="G1292" s="19"/>
      <c r="H1292" s="19" t="s">
        <v>1971</v>
      </c>
      <c r="I1292" s="19" t="s">
        <v>1974</v>
      </c>
      <c r="J1292" s="19" t="s">
        <v>12</v>
      </c>
      <c r="K1292" s="20"/>
      <c r="L1292" s="20">
        <f>LEN(B1292)</f>
        <v>5</v>
      </c>
      <c r="M1292" s="21" t="str">
        <f>IF(ISNUMBER(SEARCH("-??",B1292)), "MÕÕDIK", VLOOKUP(L1292,Abiinfo!C:D,2,0))</f>
        <v>MÕÕDIK</v>
      </c>
      <c r="N1292" s="9" t="str">
        <f>IF(A1292="","",IF(COUNTIF($B:$B,TRIM(A1292))=0,"#VANEM puudub",""))</f>
        <v/>
      </c>
      <c r="O1292" s="9">
        <f>IF(ISNUMBER(SEARCH("-",B1292)),1,0)</f>
        <v>1</v>
      </c>
      <c r="P1292" s="9" t="str">
        <f>IF(A1292="",
   B1292,
   INDEX($P:$P,MATCH(A1292,$B:$B,0))&amp; "." &amp; IF(O1292=1,"0","1")&amp; "." &amp; B1292)</f>
        <v>KS.0.KS-01</v>
      </c>
    </row>
    <row r="1293" spans="1:16" ht="27.6" x14ac:dyDescent="0.25">
      <c r="A1293" s="19" t="s">
        <v>1419</v>
      </c>
      <c r="B1293" s="19" t="s">
        <v>6024</v>
      </c>
      <c r="C1293" s="19"/>
      <c r="D1293" s="19" t="s">
        <v>6612</v>
      </c>
      <c r="E1293" s="19" t="s">
        <v>469</v>
      </c>
      <c r="F1293" s="19"/>
      <c r="G1293" s="19"/>
      <c r="H1293" s="19" t="s">
        <v>1971</v>
      </c>
      <c r="I1293" s="19" t="s">
        <v>1974</v>
      </c>
      <c r="J1293" s="19" t="s">
        <v>6025</v>
      </c>
      <c r="K1293" s="20"/>
      <c r="L1293" s="20">
        <f>LEN(B1293)</f>
        <v>5</v>
      </c>
      <c r="M1293" s="21" t="str">
        <f>IF(ISNUMBER(SEARCH("-??",B1293)), "MÕÕDIK", VLOOKUP(L1293,Abiinfo!C:D,2,0))</f>
        <v>MÕÕDIK</v>
      </c>
      <c r="N1293" s="9" t="str">
        <f>IF(A1293="","",IF(COUNTIF($B:$B,TRIM(A1293))=0,"#VANEM puudub",""))</f>
        <v/>
      </c>
      <c r="O1293" s="9">
        <f>IF(ISNUMBER(SEARCH("-",B1293)),1,0)</f>
        <v>1</v>
      </c>
      <c r="P1293" s="9" t="str">
        <f>IF(A1293="",
   B1293,
   INDEX($P:$P,MATCH(A1293,$B:$B,0))&amp; "." &amp; IF(O1293=1,"0","1")&amp; "." &amp; B1293)</f>
        <v>KS.0.KS-03</v>
      </c>
    </row>
    <row r="1294" spans="1:16" ht="69" x14ac:dyDescent="0.25">
      <c r="A1294" s="19" t="s">
        <v>1419</v>
      </c>
      <c r="B1294" s="19" t="s">
        <v>1423</v>
      </c>
      <c r="C1294" s="19" t="s">
        <v>4519</v>
      </c>
      <c r="D1294" s="19" t="s">
        <v>3381</v>
      </c>
      <c r="E1294" s="19" t="s">
        <v>469</v>
      </c>
      <c r="F1294" s="19"/>
      <c r="G1294" s="19"/>
      <c r="H1294" s="19"/>
      <c r="I1294" s="19"/>
      <c r="J1294" s="19"/>
      <c r="K1294" s="20"/>
      <c r="L1294" s="20">
        <f>LEN(B1294)</f>
        <v>4</v>
      </c>
      <c r="M1294" s="21" t="str">
        <f>IF(ISNUMBER(SEARCH("-??",B1294)), "MÕÕDIK", VLOOKUP(L1294,Abiinfo!C:D,2,0))</f>
        <v>programm</v>
      </c>
      <c r="N1294" s="9" t="str">
        <f>IF(A1294="","",IF(COUNTIF($B:$B,TRIM(A1294))=0,"#VANEM puudub",""))</f>
        <v/>
      </c>
      <c r="O1294" s="9">
        <f>IF(ISNUMBER(SEARCH("-",B1294)),1,0)</f>
        <v>0</v>
      </c>
      <c r="P1294" s="9" t="str">
        <f>IF(A1294="",
   B1294,
   INDEX($P:$P,MATCH(A1294,$B:$B,0))&amp; "." &amp; IF(O1294=1,"0","1")&amp; "." &amp; B1294)</f>
        <v>KS.1.KS01</v>
      </c>
    </row>
    <row r="1295" spans="1:16" x14ac:dyDescent="0.25">
      <c r="A1295" s="19" t="s">
        <v>1423</v>
      </c>
      <c r="B1295" s="19" t="s">
        <v>2927</v>
      </c>
      <c r="C1295" s="19"/>
      <c r="D1295" s="19" t="s">
        <v>2928</v>
      </c>
      <c r="E1295" s="19" t="s">
        <v>469</v>
      </c>
      <c r="F1295" s="19"/>
      <c r="G1295" s="19"/>
      <c r="H1295" s="19" t="s">
        <v>1971</v>
      </c>
      <c r="I1295" s="19" t="s">
        <v>1974</v>
      </c>
      <c r="J1295" s="19"/>
      <c r="K1295" s="20"/>
      <c r="L1295" s="20">
        <f>LEN(B1295)</f>
        <v>7</v>
      </c>
      <c r="M1295" s="21" t="str">
        <f>IF(ISNUMBER(SEARCH("-??",B1295)), "MÕÕDIK", VLOOKUP(L1295,Abiinfo!C:D,2,0))</f>
        <v>MÕÕDIK</v>
      </c>
      <c r="N1295" s="9" t="str">
        <f>IF(A1295="","",IF(COUNTIF($B:$B,TRIM(A1295))=0,"#VANEM puudub",""))</f>
        <v/>
      </c>
      <c r="O1295" s="9">
        <f>IF(ISNUMBER(SEARCH("-",B1295)),1,0)</f>
        <v>1</v>
      </c>
      <c r="P1295" s="9" t="str">
        <f>IF(A1295="",
   B1295,
   INDEX($P:$P,MATCH(A1295,$B:$B,0))&amp; "." &amp; IF(O1295=1,"0","1")&amp; "." &amp; B1295)</f>
        <v>KS.1.KS01.0.KS01-02</v>
      </c>
    </row>
    <row r="1296" spans="1:16" ht="27.6" x14ac:dyDescent="0.25">
      <c r="A1296" s="19" t="s">
        <v>1423</v>
      </c>
      <c r="B1296" s="19" t="s">
        <v>2929</v>
      </c>
      <c r="C1296" s="19"/>
      <c r="D1296" s="19" t="s">
        <v>2930</v>
      </c>
      <c r="E1296" s="19" t="s">
        <v>469</v>
      </c>
      <c r="F1296" s="19"/>
      <c r="G1296" s="19"/>
      <c r="H1296" s="19" t="s">
        <v>1971</v>
      </c>
      <c r="I1296" s="19" t="s">
        <v>1974</v>
      </c>
      <c r="J1296" s="19" t="s">
        <v>12</v>
      </c>
      <c r="K1296" s="20"/>
      <c r="L1296" s="20">
        <f>LEN(B1296)</f>
        <v>7</v>
      </c>
      <c r="M1296" s="21" t="str">
        <f>IF(ISNUMBER(SEARCH("-??",B1296)), "MÕÕDIK", VLOOKUP(L1296,Abiinfo!C:D,2,0))</f>
        <v>MÕÕDIK</v>
      </c>
      <c r="N1296" s="9" t="str">
        <f>IF(A1296="","",IF(COUNTIF($B:$B,TRIM(A1296))=0,"#VANEM puudub",""))</f>
        <v/>
      </c>
      <c r="O1296" s="9">
        <f>IF(ISNUMBER(SEARCH("-",B1296)),1,0)</f>
        <v>1</v>
      </c>
      <c r="P1296" s="9" t="str">
        <f>IF(A1296="",
   B1296,
   INDEX($P:$P,MATCH(A1296,$B:$B,0))&amp; "." &amp; IF(O1296=1,"0","1")&amp; "." &amp; B1296)</f>
        <v>KS.1.KS01.0.KS01-03</v>
      </c>
    </row>
    <row r="1297" spans="1:16" x14ac:dyDescent="0.25">
      <c r="A1297" s="19" t="s">
        <v>1423</v>
      </c>
      <c r="B1297" s="19" t="s">
        <v>2931</v>
      </c>
      <c r="C1297" s="19"/>
      <c r="D1297" s="19" t="s">
        <v>2932</v>
      </c>
      <c r="E1297" s="19" t="s">
        <v>469</v>
      </c>
      <c r="F1297" s="19"/>
      <c r="G1297" s="19"/>
      <c r="H1297" s="19" t="s">
        <v>1971</v>
      </c>
      <c r="I1297" s="19" t="s">
        <v>1974</v>
      </c>
      <c r="J1297" s="19"/>
      <c r="K1297" s="20"/>
      <c r="L1297" s="20">
        <f>LEN(B1297)</f>
        <v>7</v>
      </c>
      <c r="M1297" s="21" t="str">
        <f>IF(ISNUMBER(SEARCH("-??",B1297)), "MÕÕDIK", VLOOKUP(L1297,Abiinfo!C:D,2,0))</f>
        <v>MÕÕDIK</v>
      </c>
      <c r="N1297" s="9" t="str">
        <f>IF(A1297="","",IF(COUNTIF($B:$B,TRIM(A1297))=0,"#VANEM puudub",""))</f>
        <v/>
      </c>
      <c r="O1297" s="9">
        <f>IF(ISNUMBER(SEARCH("-",B1297)),1,0)</f>
        <v>1</v>
      </c>
      <c r="P1297" s="9" t="str">
        <f>IF(A1297="",
   B1297,
   INDEX($P:$P,MATCH(A1297,$B:$B,0))&amp; "." &amp; IF(O1297=1,"0","1")&amp; "." &amp; B1297)</f>
        <v>KS.1.KS01.0.KS01-04</v>
      </c>
    </row>
    <row r="1298" spans="1:16" x14ac:dyDescent="0.25">
      <c r="A1298" s="19" t="s">
        <v>1423</v>
      </c>
      <c r="B1298" s="19" t="s">
        <v>2933</v>
      </c>
      <c r="C1298" s="19"/>
      <c r="D1298" s="19" t="s">
        <v>2934</v>
      </c>
      <c r="E1298" s="19" t="s">
        <v>469</v>
      </c>
      <c r="F1298" s="19"/>
      <c r="G1298" s="19"/>
      <c r="H1298" s="19" t="s">
        <v>1971</v>
      </c>
      <c r="I1298" s="19" t="s">
        <v>1974</v>
      </c>
      <c r="J1298" s="19"/>
      <c r="K1298" s="20"/>
      <c r="L1298" s="20">
        <f>LEN(B1298)</f>
        <v>7</v>
      </c>
      <c r="M1298" s="21" t="str">
        <f>IF(ISNUMBER(SEARCH("-??",B1298)), "MÕÕDIK", VLOOKUP(L1298,Abiinfo!C:D,2,0))</f>
        <v>MÕÕDIK</v>
      </c>
      <c r="N1298" s="9" t="str">
        <f>IF(A1298="","",IF(COUNTIF($B:$B,TRIM(A1298))=0,"#VANEM puudub",""))</f>
        <v/>
      </c>
      <c r="O1298" s="9">
        <f>IF(ISNUMBER(SEARCH("-",B1298)),1,0)</f>
        <v>1</v>
      </c>
      <c r="P1298" s="9" t="str">
        <f>IF(A1298="",
   B1298,
   INDEX($P:$P,MATCH(A1298,$B:$B,0))&amp; "." &amp; IF(O1298=1,"0","1")&amp; "." &amp; B1298)</f>
        <v>KS.1.KS01.0.KS01-05</v>
      </c>
    </row>
    <row r="1299" spans="1:16" x14ac:dyDescent="0.25">
      <c r="A1299" s="19" t="s">
        <v>1423</v>
      </c>
      <c r="B1299" s="19" t="s">
        <v>2935</v>
      </c>
      <c r="C1299" s="19"/>
      <c r="D1299" s="19" t="s">
        <v>4247</v>
      </c>
      <c r="E1299" s="19" t="s">
        <v>469</v>
      </c>
      <c r="F1299" s="19"/>
      <c r="G1299" s="19"/>
      <c r="H1299" s="19" t="s">
        <v>4248</v>
      </c>
      <c r="I1299" s="19" t="s">
        <v>1974</v>
      </c>
      <c r="J1299" s="19" t="s">
        <v>476</v>
      </c>
      <c r="K1299" s="20"/>
      <c r="L1299" s="20">
        <f>LEN(B1299)</f>
        <v>7</v>
      </c>
      <c r="M1299" s="21" t="str">
        <f>IF(ISNUMBER(SEARCH("-??",B1299)), "MÕÕDIK", VLOOKUP(L1299,Abiinfo!C:D,2,0))</f>
        <v>MÕÕDIK</v>
      </c>
      <c r="N1299" s="9" t="str">
        <f>IF(A1299="","",IF(COUNTIF($B:$B,TRIM(A1299))=0,"#VANEM puudub",""))</f>
        <v/>
      </c>
      <c r="O1299" s="9">
        <f>IF(ISNUMBER(SEARCH("-",B1299)),1,0)</f>
        <v>1</v>
      </c>
      <c r="P1299" s="9" t="str">
        <f>IF(A1299="",
   B1299,
   INDEX($P:$P,MATCH(A1299,$B:$B,0))&amp; "." &amp; IF(O1299=1,"0","1")&amp; "." &amp; B1299)</f>
        <v>KS.1.KS01.0.KS01-06</v>
      </c>
    </row>
    <row r="1300" spans="1:16" x14ac:dyDescent="0.25">
      <c r="A1300" s="19" t="s">
        <v>1423</v>
      </c>
      <c r="B1300" s="19" t="s">
        <v>2936</v>
      </c>
      <c r="C1300" s="19"/>
      <c r="D1300" s="19" t="s">
        <v>6613</v>
      </c>
      <c r="E1300" s="19" t="s">
        <v>469</v>
      </c>
      <c r="F1300" s="19"/>
      <c r="G1300" s="19"/>
      <c r="H1300" s="19" t="s">
        <v>4249</v>
      </c>
      <c r="I1300" s="19" t="s">
        <v>1974</v>
      </c>
      <c r="J1300" s="19" t="s">
        <v>476</v>
      </c>
      <c r="K1300" s="20"/>
      <c r="L1300" s="20">
        <f>LEN(B1300)</f>
        <v>7</v>
      </c>
      <c r="M1300" s="21" t="str">
        <f>IF(ISNUMBER(SEARCH("-??",B1300)), "MÕÕDIK", VLOOKUP(L1300,Abiinfo!C:D,2,0))</f>
        <v>MÕÕDIK</v>
      </c>
      <c r="N1300" s="9" t="str">
        <f>IF(A1300="","",IF(COUNTIF($B:$B,TRIM(A1300))=0,"#VANEM puudub",""))</f>
        <v/>
      </c>
      <c r="O1300" s="9">
        <f>IF(ISNUMBER(SEARCH("-",B1300)),1,0)</f>
        <v>1</v>
      </c>
      <c r="P1300" s="9" t="str">
        <f>IF(A1300="",
   B1300,
   INDEX($P:$P,MATCH(A1300,$B:$B,0))&amp; "." &amp; IF(O1300=1,"0","1")&amp; "." &amp; B1300)</f>
        <v>KS.1.KS01.0.KS01-07</v>
      </c>
    </row>
    <row r="1301" spans="1:16" x14ac:dyDescent="0.25">
      <c r="A1301" s="19" t="s">
        <v>1423</v>
      </c>
      <c r="B1301" s="19" t="s">
        <v>2937</v>
      </c>
      <c r="C1301" s="19"/>
      <c r="D1301" s="19" t="s">
        <v>6614</v>
      </c>
      <c r="E1301" s="19" t="s">
        <v>469</v>
      </c>
      <c r="F1301" s="19"/>
      <c r="G1301" s="19"/>
      <c r="H1301" s="19" t="s">
        <v>1971</v>
      </c>
      <c r="I1301" s="19" t="s">
        <v>1974</v>
      </c>
      <c r="J1301" s="19" t="s">
        <v>476</v>
      </c>
      <c r="K1301" s="20"/>
      <c r="L1301" s="20">
        <f>LEN(B1301)</f>
        <v>7</v>
      </c>
      <c r="M1301" s="21" t="str">
        <f>IF(ISNUMBER(SEARCH("-??",B1301)), "MÕÕDIK", VLOOKUP(L1301,Abiinfo!C:D,2,0))</f>
        <v>MÕÕDIK</v>
      </c>
      <c r="N1301" s="9" t="str">
        <f>IF(A1301="","",IF(COUNTIF($B:$B,TRIM(A1301))=0,"#VANEM puudub",""))</f>
        <v/>
      </c>
      <c r="O1301" s="9">
        <f>IF(ISNUMBER(SEARCH("-",B1301)),1,0)</f>
        <v>1</v>
      </c>
      <c r="P1301" s="9" t="str">
        <f>IF(A1301="",
   B1301,
   INDEX($P:$P,MATCH(A1301,$B:$B,0))&amp; "." &amp; IF(O1301=1,"0","1")&amp; "." &amp; B1301)</f>
        <v>KS.1.KS01.0.KS01-08</v>
      </c>
    </row>
    <row r="1302" spans="1:16" x14ac:dyDescent="0.25">
      <c r="A1302" s="19" t="s">
        <v>1423</v>
      </c>
      <c r="B1302" s="19" t="s">
        <v>2938</v>
      </c>
      <c r="C1302" s="19"/>
      <c r="D1302" s="19" t="s">
        <v>2939</v>
      </c>
      <c r="E1302" s="19" t="s">
        <v>469</v>
      </c>
      <c r="F1302" s="19"/>
      <c r="G1302" s="19"/>
      <c r="H1302" s="19" t="s">
        <v>1972</v>
      </c>
      <c r="I1302" s="19" t="s">
        <v>1974</v>
      </c>
      <c r="J1302" s="19" t="s">
        <v>476</v>
      </c>
      <c r="K1302" s="20"/>
      <c r="L1302" s="20">
        <f>LEN(B1302)</f>
        <v>7</v>
      </c>
      <c r="M1302" s="21" t="str">
        <f>IF(ISNUMBER(SEARCH("-??",B1302)), "MÕÕDIK", VLOOKUP(L1302,Abiinfo!C:D,2,0))</f>
        <v>MÕÕDIK</v>
      </c>
      <c r="N1302" s="9" t="str">
        <f>IF(A1302="","",IF(COUNTIF($B:$B,TRIM(A1302))=0,"#VANEM puudub",""))</f>
        <v/>
      </c>
      <c r="O1302" s="9">
        <f>IF(ISNUMBER(SEARCH("-",B1302)),1,0)</f>
        <v>1</v>
      </c>
      <c r="P1302" s="9" t="str">
        <f>IF(A1302="",
   B1302,
   INDEX($P:$P,MATCH(A1302,$B:$B,0))&amp; "." &amp; IF(O1302=1,"0","1")&amp; "." &amp; B1302)</f>
        <v>KS.1.KS01.0.KS01-09</v>
      </c>
    </row>
    <row r="1303" spans="1:16" ht="27.6" x14ac:dyDescent="0.25">
      <c r="A1303" s="19" t="s">
        <v>1423</v>
      </c>
      <c r="B1303" s="19" t="s">
        <v>2940</v>
      </c>
      <c r="C1303" s="19"/>
      <c r="D1303" s="19" t="s">
        <v>3382</v>
      </c>
      <c r="E1303" s="19" t="s">
        <v>469</v>
      </c>
      <c r="F1303" s="19"/>
      <c r="G1303" s="19"/>
      <c r="H1303" s="19" t="s">
        <v>1972</v>
      </c>
      <c r="I1303" s="19" t="s">
        <v>1975</v>
      </c>
      <c r="J1303" s="19" t="s">
        <v>220</v>
      </c>
      <c r="K1303" s="20"/>
      <c r="L1303" s="20">
        <f>LEN(B1303)</f>
        <v>7</v>
      </c>
      <c r="M1303" s="21" t="str">
        <f>IF(ISNUMBER(SEARCH("-??",B1303)), "MÕÕDIK", VLOOKUP(L1303,Abiinfo!C:D,2,0))</f>
        <v>MÕÕDIK</v>
      </c>
      <c r="N1303" s="9" t="str">
        <f>IF(A1303="","",IF(COUNTIF($B:$B,TRIM(A1303))=0,"#VANEM puudub",""))</f>
        <v/>
      </c>
      <c r="O1303" s="9">
        <f>IF(ISNUMBER(SEARCH("-",B1303)),1,0)</f>
        <v>1</v>
      </c>
      <c r="P1303" s="9" t="str">
        <f>IF(A1303="",
   B1303,
   INDEX($P:$P,MATCH(A1303,$B:$B,0))&amp; "." &amp; IF(O1303=1,"0","1")&amp; "." &amp; B1303)</f>
        <v>KS.1.KS01.0.KS01-10</v>
      </c>
    </row>
    <row r="1304" spans="1:16" x14ac:dyDescent="0.25">
      <c r="A1304" s="19" t="s">
        <v>1423</v>
      </c>
      <c r="B1304" s="19" t="s">
        <v>2941</v>
      </c>
      <c r="C1304" s="19"/>
      <c r="D1304" s="19" t="s">
        <v>3383</v>
      </c>
      <c r="E1304" s="19" t="s">
        <v>469</v>
      </c>
      <c r="F1304" s="19"/>
      <c r="G1304" s="19"/>
      <c r="H1304" s="19" t="s">
        <v>1972</v>
      </c>
      <c r="I1304" s="19" t="s">
        <v>1975</v>
      </c>
      <c r="J1304" s="19" t="s">
        <v>476</v>
      </c>
      <c r="K1304" s="20"/>
      <c r="L1304" s="20">
        <f>LEN(B1304)</f>
        <v>7</v>
      </c>
      <c r="M1304" s="21" t="str">
        <f>IF(ISNUMBER(SEARCH("-??",B1304)), "MÕÕDIK", VLOOKUP(L1304,Abiinfo!C:D,2,0))</f>
        <v>MÕÕDIK</v>
      </c>
      <c r="N1304" s="9" t="str">
        <f>IF(A1304="","",IF(COUNTIF($B:$B,TRIM(A1304))=0,"#VANEM puudub",""))</f>
        <v/>
      </c>
      <c r="O1304" s="9">
        <f>IF(ISNUMBER(SEARCH("-",B1304)),1,0)</f>
        <v>1</v>
      </c>
      <c r="P1304" s="9" t="str">
        <f>IF(A1304="",
   B1304,
   INDEX($P:$P,MATCH(A1304,$B:$B,0))&amp; "." &amp; IF(O1304=1,"0","1")&amp; "." &amp; B1304)</f>
        <v>KS.1.KS01.0.KS01-11</v>
      </c>
    </row>
    <row r="1305" spans="1:16" x14ac:dyDescent="0.25">
      <c r="A1305" s="19" t="s">
        <v>1423</v>
      </c>
      <c r="B1305" s="19" t="s">
        <v>2942</v>
      </c>
      <c r="C1305" s="19"/>
      <c r="D1305" s="19" t="s">
        <v>2943</v>
      </c>
      <c r="E1305" s="19" t="s">
        <v>469</v>
      </c>
      <c r="F1305" s="19"/>
      <c r="G1305" s="19"/>
      <c r="H1305" s="19" t="s">
        <v>1971</v>
      </c>
      <c r="I1305" s="19" t="s">
        <v>1974</v>
      </c>
      <c r="J1305" s="19" t="s">
        <v>4250</v>
      </c>
      <c r="K1305" s="20"/>
      <c r="L1305" s="20">
        <f>LEN(B1305)</f>
        <v>7</v>
      </c>
      <c r="M1305" s="21" t="str">
        <f>IF(ISNUMBER(SEARCH("-??",B1305)), "MÕÕDIK", VLOOKUP(L1305,Abiinfo!C:D,2,0))</f>
        <v>MÕÕDIK</v>
      </c>
      <c r="N1305" s="9" t="str">
        <f>IF(A1305="","",IF(COUNTIF($B:$B,TRIM(A1305))=0,"#VANEM puudub",""))</f>
        <v/>
      </c>
      <c r="O1305" s="9">
        <f>IF(ISNUMBER(SEARCH("-",B1305)),1,0)</f>
        <v>1</v>
      </c>
      <c r="P1305" s="9" t="str">
        <f>IF(A1305="",
   B1305,
   INDEX($P:$P,MATCH(A1305,$B:$B,0))&amp; "." &amp; IF(O1305=1,"0","1")&amp; "." &amp; B1305)</f>
        <v>KS.1.KS01.0.KS01-12</v>
      </c>
    </row>
    <row r="1306" spans="1:16" ht="27.6" x14ac:dyDescent="0.25">
      <c r="A1306" s="19" t="s">
        <v>1423</v>
      </c>
      <c r="B1306" s="19" t="s">
        <v>1424</v>
      </c>
      <c r="C1306" s="19" t="s">
        <v>470</v>
      </c>
      <c r="D1306" s="19" t="s">
        <v>471</v>
      </c>
      <c r="E1306" s="19" t="s">
        <v>469</v>
      </c>
      <c r="F1306" s="19"/>
      <c r="G1306" s="19"/>
      <c r="H1306" s="19"/>
      <c r="I1306" s="19"/>
      <c r="J1306" s="19"/>
      <c r="K1306" s="20"/>
      <c r="L1306" s="20">
        <f>LEN(B1306)</f>
        <v>6</v>
      </c>
      <c r="M1306" s="21" t="str">
        <f>IF(ISNUMBER(SEARCH("-??",B1306)), "MÕÕDIK", VLOOKUP(L1306,Abiinfo!C:D,2,0))</f>
        <v>meede</v>
      </c>
      <c r="N1306" s="9" t="str">
        <f>IF(A1306="","",IF(COUNTIF($B:$B,TRIM(A1306))=0,"#VANEM puudub",""))</f>
        <v/>
      </c>
      <c r="O1306" s="9">
        <f>IF(ISNUMBER(SEARCH("-",B1306)),1,0)</f>
        <v>0</v>
      </c>
      <c r="P1306" s="9" t="str">
        <f>IF(A1306="",
   B1306,
   INDEX($P:$P,MATCH(A1306,$B:$B,0))&amp; "." &amp; IF(O1306=1,"0","1")&amp; "." &amp; B1306)</f>
        <v>KS.1.KS01.1.KS0101</v>
      </c>
    </row>
    <row r="1307" spans="1:16" ht="27.6" x14ac:dyDescent="0.25">
      <c r="A1307" s="19" t="s">
        <v>1424</v>
      </c>
      <c r="B1307" s="19" t="s">
        <v>1431</v>
      </c>
      <c r="C1307" s="19" t="s">
        <v>6327</v>
      </c>
      <c r="D1307" s="19" t="s">
        <v>3384</v>
      </c>
      <c r="E1307" s="19" t="s">
        <v>469</v>
      </c>
      <c r="F1307" s="19"/>
      <c r="G1307" s="19"/>
      <c r="H1307" s="19"/>
      <c r="I1307" s="19"/>
      <c r="J1307" s="19"/>
      <c r="K1307" s="20"/>
      <c r="L1307" s="20">
        <f>LEN(B1307)</f>
        <v>8</v>
      </c>
      <c r="M1307" s="21" t="str">
        <f>IF(ISNUMBER(SEARCH("-??",B1307)), "MÕÕDIK", VLOOKUP(L1307,Abiinfo!C:D,2,0))</f>
        <v>programmi tegevus</v>
      </c>
      <c r="N1307" s="9" t="str">
        <f>IF(A1307="","",IF(COUNTIF($B:$B,TRIM(A1307))=0,"#VANEM puudub",""))</f>
        <v/>
      </c>
      <c r="O1307" s="9">
        <f>IF(ISNUMBER(SEARCH("-",B1307)),1,0)</f>
        <v>0</v>
      </c>
      <c r="P1307" s="9" t="str">
        <f>IF(A1307="",
   B1307,
   INDEX($P:$P,MATCH(A1307,$B:$B,0))&amp; "." &amp; IF(O1307=1,"0","1")&amp; "." &amp; B1307)</f>
        <v>KS.1.KS01.1.KS0101.1.KS010102</v>
      </c>
    </row>
    <row r="1308" spans="1:16" ht="27.6" x14ac:dyDescent="0.25">
      <c r="A1308" s="19" t="s">
        <v>1431</v>
      </c>
      <c r="B1308" s="19" t="s">
        <v>3309</v>
      </c>
      <c r="C1308" s="19"/>
      <c r="D1308" s="19" t="s">
        <v>3385</v>
      </c>
      <c r="E1308" s="19" t="s">
        <v>469</v>
      </c>
      <c r="F1308" s="19"/>
      <c r="G1308" s="19"/>
      <c r="H1308" s="19" t="s">
        <v>1972</v>
      </c>
      <c r="I1308" s="19" t="s">
        <v>1974</v>
      </c>
      <c r="J1308" s="19" t="s">
        <v>474</v>
      </c>
      <c r="K1308" s="20"/>
      <c r="L1308" s="20">
        <f>LEN(B1308)</f>
        <v>11</v>
      </c>
      <c r="M1308" s="21" t="str">
        <f>IF(ISNUMBER(SEARCH("-??",B1308)), "MÕÕDIK", VLOOKUP(L1308,Abiinfo!C:D,2,0))</f>
        <v>MÕÕDIK</v>
      </c>
      <c r="N1308" s="9" t="str">
        <f>IF(A1308="","",IF(COUNTIF($B:$B,TRIM(A1308))=0,"#VANEM puudub",""))</f>
        <v/>
      </c>
      <c r="O1308" s="9">
        <f>IF(ISNUMBER(SEARCH("-",B1308)),1,0)</f>
        <v>1</v>
      </c>
      <c r="P1308" s="9" t="str">
        <f>IF(A1308="",
   B1308,
   INDEX($P:$P,MATCH(A1308,$B:$B,0))&amp; "." &amp; IF(O1308=1,"0","1")&amp; "." &amp; B1308)</f>
        <v>KS.1.KS01.1.KS0101.1.KS010102.0.KS010102-04</v>
      </c>
    </row>
    <row r="1309" spans="1:16" ht="41.4" x14ac:dyDescent="0.25">
      <c r="A1309" s="19" t="s">
        <v>1431</v>
      </c>
      <c r="B1309" s="19" t="s">
        <v>1432</v>
      </c>
      <c r="C1309" s="19" t="s">
        <v>477</v>
      </c>
      <c r="D1309" s="19" t="s">
        <v>1433</v>
      </c>
      <c r="E1309" s="19" t="s">
        <v>469</v>
      </c>
      <c r="F1309" s="19"/>
      <c r="G1309" s="19"/>
      <c r="H1309" s="19"/>
      <c r="I1309" s="19"/>
      <c r="J1309" s="19"/>
      <c r="K1309" s="20"/>
      <c r="L1309" s="20">
        <f>LEN(B1309)</f>
        <v>10</v>
      </c>
      <c r="M1309" s="21" t="str">
        <f>IF(ISNUMBER(SEARCH("-??",B1309)), "MÕÕDIK", VLOOKUP(L1309,Abiinfo!C:D,2,0))</f>
        <v>teenus</v>
      </c>
      <c r="N1309" s="9" t="str">
        <f>IF(A1309="","",IF(COUNTIF($B:$B,TRIM(A1309))=0,"#VANEM puudub",""))</f>
        <v/>
      </c>
      <c r="O1309" s="9">
        <f>IF(ISNUMBER(SEARCH("-",B1309)),1,0)</f>
        <v>0</v>
      </c>
      <c r="P1309" s="9" t="str">
        <f>IF(A1309="",
   B1309,
   INDEX($P:$P,MATCH(A1309,$B:$B,0))&amp; "." &amp; IF(O1309=1,"0","1")&amp; "." &amp; B1309)</f>
        <v>KS.1.KS01.1.KS0101.1.KS010102.1.KS01010202</v>
      </c>
    </row>
    <row r="1310" spans="1:16" x14ac:dyDescent="0.25">
      <c r="A1310" s="19" t="s">
        <v>1432</v>
      </c>
      <c r="B1310" s="19" t="s">
        <v>1434</v>
      </c>
      <c r="C1310" s="19"/>
      <c r="D1310" s="19" t="s">
        <v>478</v>
      </c>
      <c r="E1310" s="19" t="s">
        <v>469</v>
      </c>
      <c r="F1310" s="19"/>
      <c r="G1310" s="19"/>
      <c r="H1310" s="19" t="s">
        <v>1972</v>
      </c>
      <c r="I1310" s="19" t="s">
        <v>1974</v>
      </c>
      <c r="J1310" s="19" t="s">
        <v>476</v>
      </c>
      <c r="K1310" s="20"/>
      <c r="L1310" s="20">
        <f>LEN(B1310)</f>
        <v>13</v>
      </c>
      <c r="M1310" s="21" t="str">
        <f>IF(ISNUMBER(SEARCH("-??",B1310)), "MÕÕDIK", VLOOKUP(L1310,Abiinfo!C:D,2,0))</f>
        <v>MÕÕDIK</v>
      </c>
      <c r="N1310" s="9" t="str">
        <f>IF(A1310="","",IF(COUNTIF($B:$B,TRIM(A1310))=0,"#VANEM puudub",""))</f>
        <v/>
      </c>
      <c r="O1310" s="9">
        <f>IF(ISNUMBER(SEARCH("-",B1310)),1,0)</f>
        <v>1</v>
      </c>
      <c r="P1310" s="9" t="str">
        <f>IF(A1310="",
   B1310,
   INDEX($P:$P,MATCH(A1310,$B:$B,0))&amp; "." &amp; IF(O1310=1,"0","1")&amp; "." &amp; B1310)</f>
        <v>KS.1.KS01.1.KS0101.1.KS010102.1.KS01010202.0.KS01010202-01</v>
      </c>
    </row>
    <row r="1311" spans="1:16" ht="55.2" x14ac:dyDescent="0.25">
      <c r="A1311" s="19" t="s">
        <v>1431</v>
      </c>
      <c r="B1311" s="19" t="s">
        <v>4811</v>
      </c>
      <c r="C1311" s="19" t="s">
        <v>4812</v>
      </c>
      <c r="D1311" s="19" t="s">
        <v>4813</v>
      </c>
      <c r="E1311" s="19" t="s">
        <v>480</v>
      </c>
      <c r="F1311" s="19"/>
      <c r="G1311" s="19"/>
      <c r="H1311" s="19"/>
      <c r="I1311" s="19"/>
      <c r="J1311" s="19"/>
      <c r="K1311" s="20"/>
      <c r="L1311" s="20">
        <f>LEN(B1311)</f>
        <v>10</v>
      </c>
      <c r="M1311" s="21" t="str">
        <f>IF(ISNUMBER(SEARCH("-??",B1311)), "MÕÕDIK", VLOOKUP(L1311,Abiinfo!C:D,2,0))</f>
        <v>teenus</v>
      </c>
      <c r="N1311" s="9" t="str">
        <f>IF(A1311="","",IF(COUNTIF($B:$B,TRIM(A1311))=0,"#VANEM puudub",""))</f>
        <v/>
      </c>
      <c r="O1311" s="9">
        <f>IF(ISNUMBER(SEARCH("-",B1311)),1,0)</f>
        <v>0</v>
      </c>
      <c r="P1311" s="9" t="str">
        <f>IF(A1311="",
   B1311,
   INDEX($P:$P,MATCH(A1311,$B:$B,0))&amp; "." &amp; IF(O1311=1,"0","1")&amp; "." &amp; B1311)</f>
        <v>KS.1.KS01.1.KS0101.1.KS010102.1.KS01010210</v>
      </c>
    </row>
    <row r="1312" spans="1:16" ht="27.6" x14ac:dyDescent="0.25">
      <c r="A1312" s="19" t="s">
        <v>4811</v>
      </c>
      <c r="B1312" s="19" t="s">
        <v>1435</v>
      </c>
      <c r="C1312" s="19"/>
      <c r="D1312" s="19" t="s">
        <v>4819</v>
      </c>
      <c r="E1312" s="19" t="s">
        <v>480</v>
      </c>
      <c r="F1312" s="19"/>
      <c r="G1312" s="19"/>
      <c r="H1312" s="19" t="s">
        <v>1972</v>
      </c>
      <c r="I1312" s="19" t="s">
        <v>1974</v>
      </c>
      <c r="J1312" s="19" t="s">
        <v>4814</v>
      </c>
      <c r="K1312" s="20"/>
      <c r="L1312" s="20">
        <f>LEN(B1312)</f>
        <v>13</v>
      </c>
      <c r="M1312" s="21" t="str">
        <f>IF(ISNUMBER(SEARCH("-??",B1312)), "MÕÕDIK", VLOOKUP(L1312,Abiinfo!C:D,2,0))</f>
        <v>MÕÕDIK</v>
      </c>
      <c r="N1312" s="9" t="str">
        <f>IF(A1312="","",IF(COUNTIF($B:$B,TRIM(A1312))=0,"#VANEM puudub",""))</f>
        <v/>
      </c>
      <c r="O1312" s="9">
        <f>IF(ISNUMBER(SEARCH("-",B1312)),1,0)</f>
        <v>1</v>
      </c>
      <c r="P1312" s="9" t="str">
        <f>IF(A1312="",
   B1312,
   INDEX($P:$P,MATCH(A1312,$B:$B,0))&amp; "." &amp; IF(O1312=1,"0","1")&amp; "." &amp; B1312)</f>
        <v>KS.1.KS01.1.KS0101.1.KS010102.1.KS01010210.0.KS01010206-04</v>
      </c>
    </row>
    <row r="1313" spans="1:16" ht="27.6" x14ac:dyDescent="0.25">
      <c r="A1313" s="19" t="s">
        <v>4811</v>
      </c>
      <c r="B1313" s="19" t="s">
        <v>2410</v>
      </c>
      <c r="C1313" s="19"/>
      <c r="D1313" s="19" t="s">
        <v>3386</v>
      </c>
      <c r="E1313" s="19" t="s">
        <v>480</v>
      </c>
      <c r="F1313" s="19"/>
      <c r="G1313" s="19"/>
      <c r="H1313" s="19" t="s">
        <v>1972</v>
      </c>
      <c r="I1313" s="19" t="s">
        <v>1974</v>
      </c>
      <c r="J1313" s="19" t="s">
        <v>4814</v>
      </c>
      <c r="K1313" s="20"/>
      <c r="L1313" s="20">
        <f>LEN(B1313)</f>
        <v>13</v>
      </c>
      <c r="M1313" s="21" t="str">
        <f>IF(ISNUMBER(SEARCH("-??",B1313)), "MÕÕDIK", VLOOKUP(L1313,Abiinfo!C:D,2,0))</f>
        <v>MÕÕDIK</v>
      </c>
      <c r="N1313" s="9" t="str">
        <f>IF(A1313="","",IF(COUNTIF($B:$B,TRIM(A1313))=0,"#VANEM puudub",""))</f>
        <v/>
      </c>
      <c r="O1313" s="9">
        <f>IF(ISNUMBER(SEARCH("-",B1313)),1,0)</f>
        <v>1</v>
      </c>
      <c r="P1313" s="9" t="str">
        <f>IF(A1313="",
   B1313,
   INDEX($P:$P,MATCH(A1313,$B:$B,0))&amp; "." &amp; IF(O1313=1,"0","1")&amp; "." &amp; B1313)</f>
        <v>KS.1.KS01.1.KS0101.1.KS010102.1.KS01010210.0.KS01010208-01</v>
      </c>
    </row>
    <row r="1314" spans="1:16" ht="27.6" x14ac:dyDescent="0.25">
      <c r="A1314" s="19" t="s">
        <v>4811</v>
      </c>
      <c r="B1314" s="19" t="s">
        <v>4815</v>
      </c>
      <c r="C1314" s="19"/>
      <c r="D1314" s="19" t="s">
        <v>4816</v>
      </c>
      <c r="E1314" s="19" t="s">
        <v>480</v>
      </c>
      <c r="F1314" s="19"/>
      <c r="G1314" s="19"/>
      <c r="H1314" s="19" t="s">
        <v>1972</v>
      </c>
      <c r="I1314" s="19" t="s">
        <v>1974</v>
      </c>
      <c r="J1314" s="19" t="s">
        <v>4814</v>
      </c>
      <c r="K1314" s="20"/>
      <c r="L1314" s="20">
        <f>LEN(B1314)</f>
        <v>13</v>
      </c>
      <c r="M1314" s="21" t="str">
        <f>IF(ISNUMBER(SEARCH("-??",B1314)), "MÕÕDIK", VLOOKUP(L1314,Abiinfo!C:D,2,0))</f>
        <v>MÕÕDIK</v>
      </c>
      <c r="N1314" s="9" t="str">
        <f>IF(A1314="","",IF(COUNTIF($B:$B,TRIM(A1314))=0,"#VANEM puudub",""))</f>
        <v/>
      </c>
      <c r="O1314" s="9">
        <f>IF(ISNUMBER(SEARCH("-",B1314)),1,0)</f>
        <v>1</v>
      </c>
      <c r="P1314" s="9" t="str">
        <f>IF(A1314="",
   B1314,
   INDEX($P:$P,MATCH(A1314,$B:$B,0))&amp; "." &amp; IF(O1314=1,"0","1")&amp; "." &amp; B1314)</f>
        <v>KS.1.KS01.1.KS0101.1.KS010102.1.KS01010210.0.KS01010210-01</v>
      </c>
    </row>
    <row r="1315" spans="1:16" ht="27.6" x14ac:dyDescent="0.25">
      <c r="A1315" s="19" t="s">
        <v>4811</v>
      </c>
      <c r="B1315" s="19" t="s">
        <v>4817</v>
      </c>
      <c r="C1315" s="19"/>
      <c r="D1315" s="19" t="s">
        <v>4818</v>
      </c>
      <c r="E1315" s="19" t="s">
        <v>480</v>
      </c>
      <c r="F1315" s="19"/>
      <c r="G1315" s="19"/>
      <c r="H1315" s="19" t="s">
        <v>1971</v>
      </c>
      <c r="I1315" s="19" t="s">
        <v>1974</v>
      </c>
      <c r="J1315" s="19" t="s">
        <v>4814</v>
      </c>
      <c r="K1315" s="20"/>
      <c r="L1315" s="20">
        <f>LEN(B1315)</f>
        <v>13</v>
      </c>
      <c r="M1315" s="21" t="str">
        <f>IF(ISNUMBER(SEARCH("-??",B1315)), "MÕÕDIK", VLOOKUP(L1315,Abiinfo!C:D,2,0))</f>
        <v>MÕÕDIK</v>
      </c>
      <c r="N1315" s="9" t="str">
        <f>IF(A1315="","",IF(COUNTIF($B:$B,TRIM(A1315))=0,"#VANEM puudub",""))</f>
        <v/>
      </c>
      <c r="O1315" s="9">
        <f>IF(ISNUMBER(SEARCH("-",B1315)),1,0)</f>
        <v>1</v>
      </c>
      <c r="P1315" s="9" t="str">
        <f>IF(A1315="",
   B1315,
   INDEX($P:$P,MATCH(A1315,$B:$B,0))&amp; "." &amp; IF(O1315=1,"0","1")&amp; "." &amp; B1315)</f>
        <v>KS.1.KS01.1.KS0101.1.KS010102.1.KS01010210.0.KS01010210-02</v>
      </c>
    </row>
    <row r="1316" spans="1:16" ht="27.6" x14ac:dyDescent="0.25">
      <c r="A1316" s="19" t="s">
        <v>1424</v>
      </c>
      <c r="B1316" s="19" t="s">
        <v>1436</v>
      </c>
      <c r="C1316" s="19" t="s">
        <v>6004</v>
      </c>
      <c r="D1316" s="19" t="s">
        <v>3387</v>
      </c>
      <c r="E1316" s="19" t="s">
        <v>469</v>
      </c>
      <c r="F1316" s="19"/>
      <c r="G1316" s="19"/>
      <c r="H1316" s="19"/>
      <c r="I1316" s="19"/>
      <c r="J1316" s="19"/>
      <c r="K1316" s="20"/>
      <c r="L1316" s="20">
        <f>LEN(B1316)</f>
        <v>8</v>
      </c>
      <c r="M1316" s="21" t="str">
        <f>IF(ISNUMBER(SEARCH("-??",B1316)), "MÕÕDIK", VLOOKUP(L1316,Abiinfo!C:D,2,0))</f>
        <v>programmi tegevus</v>
      </c>
      <c r="N1316" s="9" t="str">
        <f>IF(A1316="","",IF(COUNTIF($B:$B,TRIM(A1316))=0,"#VANEM puudub",""))</f>
        <v/>
      </c>
      <c r="O1316" s="9">
        <f>IF(ISNUMBER(SEARCH("-",B1316)),1,0)</f>
        <v>0</v>
      </c>
      <c r="P1316" s="9" t="str">
        <f>IF(A1316="",
   B1316,
   INDEX($P:$P,MATCH(A1316,$B:$B,0))&amp; "." &amp; IF(O1316=1,"0","1")&amp; "." &amp; B1316)</f>
        <v>KS.1.KS01.1.KS0101.1.KS010103</v>
      </c>
    </row>
    <row r="1317" spans="1:16" x14ac:dyDescent="0.25">
      <c r="A1317" s="19" t="s">
        <v>1436</v>
      </c>
      <c r="B1317" s="19" t="s">
        <v>1425</v>
      </c>
      <c r="C1317" s="19"/>
      <c r="D1317" s="19" t="s">
        <v>2944</v>
      </c>
      <c r="E1317" s="19" t="s">
        <v>469</v>
      </c>
      <c r="F1317" s="19"/>
      <c r="G1317" s="19"/>
      <c r="H1317" s="19" t="s">
        <v>1972</v>
      </c>
      <c r="I1317" s="19" t="s">
        <v>1974</v>
      </c>
      <c r="J1317" s="19" t="s">
        <v>472</v>
      </c>
      <c r="K1317" s="20"/>
      <c r="L1317" s="20">
        <f>LEN(B1317)</f>
        <v>9</v>
      </c>
      <c r="M1317" s="21" t="str">
        <f>IF(ISNUMBER(SEARCH("-??",B1317)), "MÕÕDIK", VLOOKUP(L1317,Abiinfo!C:D,2,0))</f>
        <v>MÕÕDIK</v>
      </c>
      <c r="N1317" s="9" t="str">
        <f>IF(A1317="","",IF(COUNTIF($B:$B,TRIM(A1317))=0,"#VANEM puudub",""))</f>
        <v/>
      </c>
      <c r="O1317" s="9">
        <f>IF(ISNUMBER(SEARCH("-",B1317)),1,0)</f>
        <v>1</v>
      </c>
      <c r="P1317" s="9" t="str">
        <f>IF(A1317="",
   B1317,
   INDEX($P:$P,MATCH(A1317,$B:$B,0))&amp; "." &amp; IF(O1317=1,"0","1")&amp; "." &amp; B1317)</f>
        <v>KS.1.KS01.1.KS0101.1.KS010103.0.KS0101-01</v>
      </c>
    </row>
    <row r="1318" spans="1:16" x14ac:dyDescent="0.25">
      <c r="A1318" s="19" t="s">
        <v>1436</v>
      </c>
      <c r="B1318" s="19" t="s">
        <v>1437</v>
      </c>
      <c r="C1318" s="19"/>
      <c r="D1318" s="19" t="s">
        <v>6005</v>
      </c>
      <c r="E1318" s="19" t="s">
        <v>469</v>
      </c>
      <c r="F1318" s="19"/>
      <c r="G1318" s="19"/>
      <c r="H1318" s="19" t="s">
        <v>1971</v>
      </c>
      <c r="I1318" s="19" t="s">
        <v>1974</v>
      </c>
      <c r="J1318" s="19" t="s">
        <v>472</v>
      </c>
      <c r="K1318" s="20"/>
      <c r="L1318" s="20">
        <f>LEN(B1318)</f>
        <v>11</v>
      </c>
      <c r="M1318" s="21" t="str">
        <f>IF(ISNUMBER(SEARCH("-??",B1318)), "MÕÕDIK", VLOOKUP(L1318,Abiinfo!C:D,2,0))</f>
        <v>MÕÕDIK</v>
      </c>
      <c r="N1318" s="9" t="str">
        <f>IF(A1318="","",IF(COUNTIF($B:$B,TRIM(A1318))=0,"#VANEM puudub",""))</f>
        <v/>
      </c>
      <c r="O1318" s="9">
        <f>IF(ISNUMBER(SEARCH("-",B1318)),1,0)</f>
        <v>1</v>
      </c>
      <c r="P1318" s="9" t="str">
        <f>IF(A1318="",
   B1318,
   INDEX($P:$P,MATCH(A1318,$B:$B,0))&amp; "." &amp; IF(O1318=1,"0","1")&amp; "." &amp; B1318)</f>
        <v>KS.1.KS01.1.KS0101.1.KS010103.0.KS010103-01</v>
      </c>
    </row>
    <row r="1319" spans="1:16" x14ac:dyDescent="0.25">
      <c r="A1319" s="19" t="s">
        <v>1436</v>
      </c>
      <c r="B1319" s="19" t="s">
        <v>1438</v>
      </c>
      <c r="C1319" s="19"/>
      <c r="D1319" s="19" t="s">
        <v>2946</v>
      </c>
      <c r="E1319" s="19" t="s">
        <v>469</v>
      </c>
      <c r="F1319" s="19"/>
      <c r="G1319" s="19"/>
      <c r="H1319" s="19" t="s">
        <v>1971</v>
      </c>
      <c r="I1319" s="19" t="s">
        <v>1974</v>
      </c>
      <c r="J1319" s="19" t="s">
        <v>472</v>
      </c>
      <c r="K1319" s="20"/>
      <c r="L1319" s="20">
        <f>LEN(B1319)</f>
        <v>11</v>
      </c>
      <c r="M1319" s="21" t="str">
        <f>IF(ISNUMBER(SEARCH("-??",B1319)), "MÕÕDIK", VLOOKUP(L1319,Abiinfo!C:D,2,0))</f>
        <v>MÕÕDIK</v>
      </c>
      <c r="N1319" s="9" t="str">
        <f>IF(A1319="","",IF(COUNTIF($B:$B,TRIM(A1319))=0,"#VANEM puudub",""))</f>
        <v/>
      </c>
      <c r="O1319" s="9">
        <f>IF(ISNUMBER(SEARCH("-",B1319)),1,0)</f>
        <v>1</v>
      </c>
      <c r="P1319" s="9" t="str">
        <f>IF(A1319="",
   B1319,
   INDEX($P:$P,MATCH(A1319,$B:$B,0))&amp; "." &amp; IF(O1319=1,"0","1")&amp; "." &amp; B1319)</f>
        <v>KS.1.KS01.1.KS0101.1.KS010103.0.KS010103-02</v>
      </c>
    </row>
    <row r="1320" spans="1:16" ht="41.4" x14ac:dyDescent="0.25">
      <c r="A1320" s="19" t="s">
        <v>1436</v>
      </c>
      <c r="B1320" s="19" t="s">
        <v>1439</v>
      </c>
      <c r="C1320" s="19" t="s">
        <v>482</v>
      </c>
      <c r="D1320" s="19" t="s">
        <v>1440</v>
      </c>
      <c r="E1320" s="19" t="s">
        <v>469</v>
      </c>
      <c r="F1320" s="19"/>
      <c r="G1320" s="19"/>
      <c r="H1320" s="19"/>
      <c r="I1320" s="19"/>
      <c r="J1320" s="19"/>
      <c r="K1320" s="20"/>
      <c r="L1320" s="20">
        <f>LEN(B1320)</f>
        <v>10</v>
      </c>
      <c r="M1320" s="21" t="str">
        <f>IF(ISNUMBER(SEARCH("-??",B1320)), "MÕÕDIK", VLOOKUP(L1320,Abiinfo!C:D,2,0))</f>
        <v>teenus</v>
      </c>
      <c r="N1320" s="9" t="str">
        <f>IF(A1320="","",IF(COUNTIF($B:$B,TRIM(A1320))=0,"#VANEM puudub",""))</f>
        <v/>
      </c>
      <c r="O1320" s="9">
        <f>IF(ISNUMBER(SEARCH("-",B1320)),1,0)</f>
        <v>0</v>
      </c>
      <c r="P1320" s="9" t="str">
        <f>IF(A1320="",
   B1320,
   INDEX($P:$P,MATCH(A1320,$B:$B,0))&amp; "." &amp; IF(O1320=1,"0","1")&amp; "." &amp; B1320)</f>
        <v>KS.1.KS01.1.KS0101.1.KS010103.1.KS01010302</v>
      </c>
    </row>
    <row r="1321" spans="1:16" x14ac:dyDescent="0.25">
      <c r="A1321" s="19" t="s">
        <v>1439</v>
      </c>
      <c r="B1321" s="19" t="s">
        <v>1441</v>
      </c>
      <c r="C1321" s="19"/>
      <c r="D1321" s="19" t="s">
        <v>483</v>
      </c>
      <c r="E1321" s="19" t="s">
        <v>469</v>
      </c>
      <c r="F1321" s="19"/>
      <c r="G1321" s="19"/>
      <c r="H1321" s="19" t="s">
        <v>1972</v>
      </c>
      <c r="I1321" s="19" t="s">
        <v>1974</v>
      </c>
      <c r="J1321" s="19" t="s">
        <v>476</v>
      </c>
      <c r="K1321" s="20"/>
      <c r="L1321" s="20">
        <f>LEN(B1321)</f>
        <v>13</v>
      </c>
      <c r="M1321" s="21" t="str">
        <f>IF(ISNUMBER(SEARCH("-??",B1321)), "MÕÕDIK", VLOOKUP(L1321,Abiinfo!C:D,2,0))</f>
        <v>MÕÕDIK</v>
      </c>
      <c r="N1321" s="9" t="str">
        <f>IF(A1321="","",IF(COUNTIF($B:$B,TRIM(A1321))=0,"#VANEM puudub",""))</f>
        <v/>
      </c>
      <c r="O1321" s="9">
        <f>IF(ISNUMBER(SEARCH("-",B1321)),1,0)</f>
        <v>1</v>
      </c>
      <c r="P1321" s="9" t="str">
        <f>IF(A1321="",
   B1321,
   INDEX($P:$P,MATCH(A1321,$B:$B,0))&amp; "." &amp; IF(O1321=1,"0","1")&amp; "." &amp; B1321)</f>
        <v>KS.1.KS01.1.KS0101.1.KS010103.1.KS01010302.0.KS01010302-01</v>
      </c>
    </row>
    <row r="1322" spans="1:16" ht="27.6" x14ac:dyDescent="0.25">
      <c r="A1322" s="19" t="s">
        <v>1424</v>
      </c>
      <c r="B1322" s="19" t="s">
        <v>1442</v>
      </c>
      <c r="C1322" s="19" t="s">
        <v>6328</v>
      </c>
      <c r="D1322" s="19" t="s">
        <v>3388</v>
      </c>
      <c r="E1322" s="19" t="s">
        <v>469</v>
      </c>
      <c r="F1322" s="19"/>
      <c r="G1322" s="19"/>
      <c r="H1322" s="19"/>
      <c r="I1322" s="19"/>
      <c r="J1322" s="19"/>
      <c r="K1322" s="20"/>
      <c r="L1322" s="20">
        <f>LEN(B1322)</f>
        <v>8</v>
      </c>
      <c r="M1322" s="21" t="str">
        <f>IF(ISNUMBER(SEARCH("-??",B1322)), "MÕÕDIK", VLOOKUP(L1322,Abiinfo!C:D,2,0))</f>
        <v>programmi tegevus</v>
      </c>
      <c r="N1322" s="9" t="str">
        <f>IF(A1322="","",IF(COUNTIF($B:$B,TRIM(A1322))=0,"#VANEM puudub",""))</f>
        <v/>
      </c>
      <c r="O1322" s="9">
        <f>IF(ISNUMBER(SEARCH("-",B1322)),1,0)</f>
        <v>0</v>
      </c>
      <c r="P1322" s="9" t="str">
        <f>IF(A1322="",
   B1322,
   INDEX($P:$P,MATCH(A1322,$B:$B,0))&amp; "." &amp; IF(O1322=1,"0","1")&amp; "." &amp; B1322)</f>
        <v>KS.1.KS01.1.KS0101.1.KS010104</v>
      </c>
    </row>
    <row r="1323" spans="1:16" x14ac:dyDescent="0.25">
      <c r="A1323" s="19" t="s">
        <v>1442</v>
      </c>
      <c r="B1323" s="19" t="s">
        <v>1426</v>
      </c>
      <c r="C1323" s="19"/>
      <c r="D1323" s="19" t="s">
        <v>3307</v>
      </c>
      <c r="E1323" s="19" t="s">
        <v>469</v>
      </c>
      <c r="F1323" s="19"/>
      <c r="G1323" s="19"/>
      <c r="H1323" s="19" t="s">
        <v>1973</v>
      </c>
      <c r="I1323" s="19" t="s">
        <v>1974</v>
      </c>
      <c r="J1323" s="19" t="s">
        <v>473</v>
      </c>
      <c r="K1323" s="20"/>
      <c r="L1323" s="20">
        <f>LEN(B1323)</f>
        <v>9</v>
      </c>
      <c r="M1323" s="21" t="str">
        <f>IF(ISNUMBER(SEARCH("-??",B1323)), "MÕÕDIK", VLOOKUP(L1323,Abiinfo!C:D,2,0))</f>
        <v>MÕÕDIK</v>
      </c>
      <c r="N1323" s="9" t="str">
        <f>IF(A1323="","",IF(COUNTIF($B:$B,TRIM(A1323))=0,"#VANEM puudub",""))</f>
        <v/>
      </c>
      <c r="O1323" s="9">
        <f>IF(ISNUMBER(SEARCH("-",B1323)),1,0)</f>
        <v>1</v>
      </c>
      <c r="P1323" s="9" t="str">
        <f>IF(A1323="",
   B1323,
   INDEX($P:$P,MATCH(A1323,$B:$B,0))&amp; "." &amp; IF(O1323=1,"0","1")&amp; "." &amp; B1323)</f>
        <v>KS.1.KS01.1.KS0101.1.KS010104.0.KS0101-03</v>
      </c>
    </row>
    <row r="1324" spans="1:16" ht="27.6" x14ac:dyDescent="0.25">
      <c r="A1324" s="19" t="s">
        <v>1442</v>
      </c>
      <c r="B1324" s="19" t="s">
        <v>2293</v>
      </c>
      <c r="C1324" s="19"/>
      <c r="D1324" s="19" t="s">
        <v>2294</v>
      </c>
      <c r="E1324" s="19" t="s">
        <v>469</v>
      </c>
      <c r="F1324" s="19"/>
      <c r="G1324" s="19"/>
      <c r="H1324" s="19" t="s">
        <v>1972</v>
      </c>
      <c r="I1324" s="19" t="s">
        <v>1974</v>
      </c>
      <c r="J1324" s="19" t="s">
        <v>473</v>
      </c>
      <c r="K1324" s="20"/>
      <c r="L1324" s="20">
        <f>LEN(B1324)</f>
        <v>11</v>
      </c>
      <c r="M1324" s="21" t="str">
        <f>IF(ISNUMBER(SEARCH("-??",B1324)), "MÕÕDIK", VLOOKUP(L1324,Abiinfo!C:D,2,0))</f>
        <v>MÕÕDIK</v>
      </c>
      <c r="N1324" s="9" t="str">
        <f>IF(A1324="","",IF(COUNTIF($B:$B,TRIM(A1324))=0,"#VANEM puudub",""))</f>
        <v/>
      </c>
      <c r="O1324" s="9">
        <f>IF(ISNUMBER(SEARCH("-",B1324)),1,0)</f>
        <v>1</v>
      </c>
      <c r="P1324" s="9" t="str">
        <f>IF(A1324="",
   B1324,
   INDEX($P:$P,MATCH(A1324,$B:$B,0))&amp; "." &amp; IF(O1324=1,"0","1")&amp; "." &amp; B1324)</f>
        <v>KS.1.KS01.1.KS0101.1.KS010104.0.KS010104-03</v>
      </c>
    </row>
    <row r="1325" spans="1:16" x14ac:dyDescent="0.25">
      <c r="A1325" s="19" t="s">
        <v>1442</v>
      </c>
      <c r="B1325" s="19" t="s">
        <v>3310</v>
      </c>
      <c r="C1325" s="19"/>
      <c r="D1325" s="19" t="s">
        <v>6006</v>
      </c>
      <c r="E1325" s="19" t="s">
        <v>469</v>
      </c>
      <c r="F1325" s="19"/>
      <c r="G1325" s="19"/>
      <c r="H1325" s="19" t="s">
        <v>1971</v>
      </c>
      <c r="I1325" s="19" t="s">
        <v>1974</v>
      </c>
      <c r="J1325" s="19" t="s">
        <v>476</v>
      </c>
      <c r="K1325" s="20"/>
      <c r="L1325" s="20">
        <f>LEN(B1325)</f>
        <v>11</v>
      </c>
      <c r="M1325" s="21" t="str">
        <f>IF(ISNUMBER(SEARCH("-??",B1325)), "MÕÕDIK", VLOOKUP(L1325,Abiinfo!C:D,2,0))</f>
        <v>MÕÕDIK</v>
      </c>
      <c r="N1325" s="9" t="str">
        <f>IF(A1325="","",IF(COUNTIF($B:$B,TRIM(A1325))=0,"#VANEM puudub",""))</f>
        <v/>
      </c>
      <c r="O1325" s="9">
        <f>IF(ISNUMBER(SEARCH("-",B1325)),1,0)</f>
        <v>1</v>
      </c>
      <c r="P1325" s="9" t="str">
        <f>IF(A1325="",
   B1325,
   INDEX($P:$P,MATCH(A1325,$B:$B,0))&amp; "." &amp; IF(O1325=1,"0","1")&amp; "." &amp; B1325)</f>
        <v>KS.1.KS01.1.KS0101.1.KS010104.0.KS010104-07</v>
      </c>
    </row>
    <row r="1326" spans="1:16" ht="27.6" x14ac:dyDescent="0.25">
      <c r="A1326" s="19" t="s">
        <v>1442</v>
      </c>
      <c r="B1326" s="19" t="s">
        <v>1443</v>
      </c>
      <c r="C1326" s="19" t="s">
        <v>1444</v>
      </c>
      <c r="D1326" s="19" t="s">
        <v>1445</v>
      </c>
      <c r="E1326" s="19" t="s">
        <v>469</v>
      </c>
      <c r="F1326" s="19"/>
      <c r="G1326" s="19"/>
      <c r="H1326" s="19"/>
      <c r="I1326" s="19"/>
      <c r="J1326" s="19"/>
      <c r="K1326" s="20"/>
      <c r="L1326" s="20">
        <f>LEN(B1326)</f>
        <v>10</v>
      </c>
      <c r="M1326" s="21" t="str">
        <f>IF(ISNUMBER(SEARCH("-??",B1326)), "MÕÕDIK", VLOOKUP(L1326,Abiinfo!C:D,2,0))</f>
        <v>teenus</v>
      </c>
      <c r="N1326" s="9" t="str">
        <f>IF(A1326="","",IF(COUNTIF($B:$B,TRIM(A1326))=0,"#VANEM puudub",""))</f>
        <v/>
      </c>
      <c r="O1326" s="9">
        <f>IF(ISNUMBER(SEARCH("-",B1326)),1,0)</f>
        <v>0</v>
      </c>
      <c r="P1326" s="9" t="str">
        <f>IF(A1326="",
   B1326,
   INDEX($P:$P,MATCH(A1326,$B:$B,0))&amp; "." &amp; IF(O1326=1,"0","1")&amp; "." &amp; B1326)</f>
        <v>KS.1.KS01.1.KS0101.1.KS010104.1.KS01010402</v>
      </c>
    </row>
    <row r="1327" spans="1:16" x14ac:dyDescent="0.25">
      <c r="A1327" s="19" t="s">
        <v>1443</v>
      </c>
      <c r="B1327" s="19" t="s">
        <v>1446</v>
      </c>
      <c r="C1327" s="19"/>
      <c r="D1327" s="19" t="s">
        <v>484</v>
      </c>
      <c r="E1327" s="19" t="s">
        <v>469</v>
      </c>
      <c r="F1327" s="19"/>
      <c r="G1327" s="19"/>
      <c r="H1327" s="19" t="s">
        <v>1972</v>
      </c>
      <c r="I1327" s="19" t="s">
        <v>1974</v>
      </c>
      <c r="J1327" s="19" t="s">
        <v>476</v>
      </c>
      <c r="K1327" s="20"/>
      <c r="L1327" s="20">
        <f>LEN(B1327)</f>
        <v>13</v>
      </c>
      <c r="M1327" s="21" t="str">
        <f>IF(ISNUMBER(SEARCH("-??",B1327)), "MÕÕDIK", VLOOKUP(L1327,Abiinfo!C:D,2,0))</f>
        <v>MÕÕDIK</v>
      </c>
      <c r="N1327" s="9" t="str">
        <f>IF(A1327="","",IF(COUNTIF($B:$B,TRIM(A1327))=0,"#VANEM puudub",""))</f>
        <v/>
      </c>
      <c r="O1327" s="9">
        <f>IF(ISNUMBER(SEARCH("-",B1327)),1,0)</f>
        <v>1</v>
      </c>
      <c r="P1327" s="9" t="str">
        <f>IF(A1327="",
   B1327,
   INDEX($P:$P,MATCH(A1327,$B:$B,0))&amp; "." &amp; IF(O1327=1,"0","1")&amp; "." &amp; B1327)</f>
        <v>KS.1.KS01.1.KS0101.1.KS010104.1.KS01010402.0.KS01010402-01</v>
      </c>
    </row>
    <row r="1328" spans="1:16" ht="27.6" x14ac:dyDescent="0.25">
      <c r="A1328" s="19" t="s">
        <v>1424</v>
      </c>
      <c r="B1328" s="19" t="s">
        <v>1447</v>
      </c>
      <c r="C1328" s="19" t="s">
        <v>6329</v>
      </c>
      <c r="D1328" s="19" t="s">
        <v>3389</v>
      </c>
      <c r="E1328" s="19" t="s">
        <v>469</v>
      </c>
      <c r="F1328" s="19"/>
      <c r="G1328" s="19"/>
      <c r="H1328" s="19"/>
      <c r="I1328" s="19"/>
      <c r="J1328" s="19"/>
      <c r="K1328" s="20"/>
      <c r="L1328" s="20">
        <f>LEN(B1328)</f>
        <v>8</v>
      </c>
      <c r="M1328" s="21" t="str">
        <f>IF(ISNUMBER(SEARCH("-??",B1328)), "MÕÕDIK", VLOOKUP(L1328,Abiinfo!C:D,2,0))</f>
        <v>programmi tegevus</v>
      </c>
      <c r="N1328" s="9" t="str">
        <f>IF(A1328="","",IF(COUNTIF($B:$B,TRIM(A1328))=0,"#VANEM puudub",""))</f>
        <v/>
      </c>
      <c r="O1328" s="9">
        <f>IF(ISNUMBER(SEARCH("-",B1328)),1,0)</f>
        <v>0</v>
      </c>
      <c r="P1328" s="9" t="str">
        <f>IF(A1328="",
   B1328,
   INDEX($P:$P,MATCH(A1328,$B:$B,0))&amp; "." &amp; IF(O1328=1,"0","1")&amp; "." &amp; B1328)</f>
        <v>KS.1.KS01.1.KS0101.1.KS010105</v>
      </c>
    </row>
    <row r="1329" spans="1:16" x14ac:dyDescent="0.25">
      <c r="A1329" s="19" t="s">
        <v>1447</v>
      </c>
      <c r="B1329" s="19" t="s">
        <v>1448</v>
      </c>
      <c r="C1329" s="19"/>
      <c r="D1329" s="19" t="s">
        <v>485</v>
      </c>
      <c r="E1329" s="19" t="s">
        <v>469</v>
      </c>
      <c r="F1329" s="19"/>
      <c r="G1329" s="19"/>
      <c r="H1329" s="19" t="s">
        <v>1972</v>
      </c>
      <c r="I1329" s="19" t="s">
        <v>1974</v>
      </c>
      <c r="J1329" s="19" t="s">
        <v>486</v>
      </c>
      <c r="K1329" s="20"/>
      <c r="L1329" s="20">
        <f>LEN(B1329)</f>
        <v>11</v>
      </c>
      <c r="M1329" s="21" t="str">
        <f>IF(ISNUMBER(SEARCH("-??",B1329)), "MÕÕDIK", VLOOKUP(L1329,Abiinfo!C:D,2,0))</f>
        <v>MÕÕDIK</v>
      </c>
      <c r="N1329" s="9" t="str">
        <f>IF(A1329="","",IF(COUNTIF($B:$B,TRIM(A1329))=0,"#VANEM puudub",""))</f>
        <v/>
      </c>
      <c r="O1329" s="9">
        <f>IF(ISNUMBER(SEARCH("-",B1329)),1,0)</f>
        <v>1</v>
      </c>
      <c r="P1329" s="9" t="str">
        <f>IF(A1329="",
   B1329,
   INDEX($P:$P,MATCH(A1329,$B:$B,0))&amp; "." &amp; IF(O1329=1,"0","1")&amp; "." &amp; B1329)</f>
        <v>KS.1.KS01.1.KS0101.1.KS010105.0.KS010105-01</v>
      </c>
    </row>
    <row r="1330" spans="1:16" x14ac:dyDescent="0.25">
      <c r="A1330" s="19" t="s">
        <v>1447</v>
      </c>
      <c r="B1330" s="19" t="s">
        <v>3308</v>
      </c>
      <c r="C1330" s="19"/>
      <c r="D1330" s="19" t="s">
        <v>6003</v>
      </c>
      <c r="E1330" s="19" t="s">
        <v>469</v>
      </c>
      <c r="F1330" s="19"/>
      <c r="G1330" s="19"/>
      <c r="H1330" s="19" t="s">
        <v>1972</v>
      </c>
      <c r="I1330" s="19" t="s">
        <v>1974</v>
      </c>
      <c r="J1330" s="19" t="s">
        <v>12</v>
      </c>
      <c r="K1330" s="20"/>
      <c r="L1330" s="20">
        <f>LEN(B1330)</f>
        <v>9</v>
      </c>
      <c r="M1330" s="21" t="str">
        <f>IF(ISNUMBER(SEARCH("-??",B1330)), "MÕÕDIK", VLOOKUP(L1330,Abiinfo!C:D,2,0))</f>
        <v>MÕÕDIK</v>
      </c>
      <c r="N1330" s="9" t="str">
        <f>IF(A1330="","",IF(COUNTIF($B:$B,TRIM(A1330))=0,"#VANEM puudub",""))</f>
        <v/>
      </c>
      <c r="O1330" s="9">
        <f>IF(ISNUMBER(SEARCH("-",B1330)),1,0)</f>
        <v>1</v>
      </c>
      <c r="P1330" s="9" t="str">
        <f>IF(A1330="",
   B1330,
   INDEX($P:$P,MATCH(A1330,$B:$B,0))&amp; "." &amp; IF(O1330=1,"0","1")&amp; "." &amp; B1330)</f>
        <v>KS.1.KS01.1.KS0101.1.KS010105.0.KS0101-16</v>
      </c>
    </row>
    <row r="1331" spans="1:16" ht="41.4" x14ac:dyDescent="0.25">
      <c r="A1331" s="19" t="s">
        <v>1447</v>
      </c>
      <c r="B1331" s="19" t="s">
        <v>1449</v>
      </c>
      <c r="C1331" s="19" t="s">
        <v>487</v>
      </c>
      <c r="D1331" s="19" t="s">
        <v>1450</v>
      </c>
      <c r="E1331" s="19" t="s">
        <v>469</v>
      </c>
      <c r="F1331" s="19"/>
      <c r="G1331" s="19"/>
      <c r="H1331" s="19"/>
      <c r="I1331" s="19"/>
      <c r="J1331" s="19"/>
      <c r="K1331" s="20"/>
      <c r="L1331" s="20">
        <f>LEN(B1331)</f>
        <v>10</v>
      </c>
      <c r="M1331" s="21" t="str">
        <f>IF(ISNUMBER(SEARCH("-??",B1331)), "MÕÕDIK", VLOOKUP(L1331,Abiinfo!C:D,2,0))</f>
        <v>teenus</v>
      </c>
      <c r="N1331" s="9" t="str">
        <f>IF(A1331="","",IF(COUNTIF($B:$B,TRIM(A1331))=0,"#VANEM puudub",""))</f>
        <v/>
      </c>
      <c r="O1331" s="9">
        <f>IF(ISNUMBER(SEARCH("-",B1331)),1,0)</f>
        <v>0</v>
      </c>
      <c r="P1331" s="9" t="str">
        <f>IF(A1331="",
   B1331,
   INDEX($P:$P,MATCH(A1331,$B:$B,0))&amp; "." &amp; IF(O1331=1,"0","1")&amp; "." &amp; B1331)</f>
        <v>KS.1.KS01.1.KS0101.1.KS010105.1.KS01010502</v>
      </c>
    </row>
    <row r="1332" spans="1:16" x14ac:dyDescent="0.25">
      <c r="A1332" s="19" t="s">
        <v>1449</v>
      </c>
      <c r="B1332" s="19" t="s">
        <v>1451</v>
      </c>
      <c r="C1332" s="19"/>
      <c r="D1332" s="19" t="s">
        <v>488</v>
      </c>
      <c r="E1332" s="19" t="s">
        <v>469</v>
      </c>
      <c r="F1332" s="19"/>
      <c r="G1332" s="19"/>
      <c r="H1332" s="19" t="s">
        <v>1972</v>
      </c>
      <c r="I1332" s="19" t="s">
        <v>1974</v>
      </c>
      <c r="J1332" s="19" t="s">
        <v>476</v>
      </c>
      <c r="K1332" s="20"/>
      <c r="L1332" s="20">
        <f>LEN(B1332)</f>
        <v>13</v>
      </c>
      <c r="M1332" s="21" t="str">
        <f>IF(ISNUMBER(SEARCH("-??",B1332)), "MÕÕDIK", VLOOKUP(L1332,Abiinfo!C:D,2,0))</f>
        <v>MÕÕDIK</v>
      </c>
      <c r="N1332" s="9" t="str">
        <f>IF(A1332="","",IF(COUNTIF($B:$B,TRIM(A1332))=0,"#VANEM puudub",""))</f>
        <v/>
      </c>
      <c r="O1332" s="9">
        <f>IF(ISNUMBER(SEARCH("-",B1332)),1,0)</f>
        <v>1</v>
      </c>
      <c r="P1332" s="9" t="str">
        <f>IF(A1332="",
   B1332,
   INDEX($P:$P,MATCH(A1332,$B:$B,0))&amp; "." &amp; IF(O1332=1,"0","1")&amp; "." &amp; B1332)</f>
        <v>KS.1.KS01.1.KS0101.1.KS010105.1.KS01010502.0.KS01010502-01</v>
      </c>
    </row>
    <row r="1333" spans="1:16" x14ac:dyDescent="0.25">
      <c r="A1333" s="19" t="s">
        <v>1424</v>
      </c>
      <c r="B1333" s="19" t="s">
        <v>1452</v>
      </c>
      <c r="C1333" s="19" t="s">
        <v>6330</v>
      </c>
      <c r="D1333" s="19" t="s">
        <v>3390</v>
      </c>
      <c r="E1333" s="19" t="s">
        <v>469</v>
      </c>
      <c r="F1333" s="19"/>
      <c r="G1333" s="19"/>
      <c r="H1333" s="19"/>
      <c r="I1333" s="19"/>
      <c r="J1333" s="19"/>
      <c r="K1333" s="20"/>
      <c r="L1333" s="20">
        <f>LEN(B1333)</f>
        <v>8</v>
      </c>
      <c r="M1333" s="21" t="str">
        <f>IF(ISNUMBER(SEARCH("-??",B1333)), "MÕÕDIK", VLOOKUP(L1333,Abiinfo!C:D,2,0))</f>
        <v>programmi tegevus</v>
      </c>
      <c r="N1333" s="9" t="str">
        <f>IF(A1333="","",IF(COUNTIF($B:$B,TRIM(A1333))=0,"#VANEM puudub",""))</f>
        <v/>
      </c>
      <c r="O1333" s="9">
        <f>IF(ISNUMBER(SEARCH("-",B1333)),1,0)</f>
        <v>0</v>
      </c>
      <c r="P1333" s="9" t="str">
        <f>IF(A1333="",
   B1333,
   INDEX($P:$P,MATCH(A1333,$B:$B,0))&amp; "." &amp; IF(O1333=1,"0","1")&amp; "." &amp; B1333)</f>
        <v>KS.1.KS01.1.KS0101.1.KS010106</v>
      </c>
    </row>
    <row r="1334" spans="1:16" ht="27.6" x14ac:dyDescent="0.25">
      <c r="A1334" s="19" t="s">
        <v>1452</v>
      </c>
      <c r="B1334" s="19" t="s">
        <v>1427</v>
      </c>
      <c r="C1334" s="19"/>
      <c r="D1334" s="19" t="s">
        <v>2945</v>
      </c>
      <c r="E1334" s="19" t="s">
        <v>469</v>
      </c>
      <c r="F1334" s="19"/>
      <c r="G1334" s="19"/>
      <c r="H1334" s="19" t="s">
        <v>1971</v>
      </c>
      <c r="I1334" s="19" t="s">
        <v>1974</v>
      </c>
      <c r="J1334" s="19" t="s">
        <v>475</v>
      </c>
      <c r="K1334" s="20"/>
      <c r="L1334" s="20">
        <f>LEN(B1334)</f>
        <v>9</v>
      </c>
      <c r="M1334" s="21" t="str">
        <f>IF(ISNUMBER(SEARCH("-??",B1334)), "MÕÕDIK", VLOOKUP(L1334,Abiinfo!C:D,2,0))</f>
        <v>MÕÕDIK</v>
      </c>
      <c r="N1334" s="9" t="str">
        <f>IF(A1334="","",IF(COUNTIF($B:$B,TRIM(A1334))=0,"#VANEM puudub",""))</f>
        <v/>
      </c>
      <c r="O1334" s="9">
        <f>IF(ISNUMBER(SEARCH("-",B1334)),1,0)</f>
        <v>1</v>
      </c>
      <c r="P1334" s="9" t="str">
        <f>IF(A1334="",
   B1334,
   INDEX($P:$P,MATCH(A1334,$B:$B,0))&amp; "." &amp; IF(O1334=1,"0","1")&amp; "." &amp; B1334)</f>
        <v>KS.1.KS01.1.KS0101.1.KS010106.0.KS0101-07</v>
      </c>
    </row>
    <row r="1335" spans="1:16" ht="27.6" x14ac:dyDescent="0.25">
      <c r="A1335" s="19" t="s">
        <v>1452</v>
      </c>
      <c r="B1335" s="19" t="s">
        <v>1453</v>
      </c>
      <c r="C1335" s="19" t="s">
        <v>489</v>
      </c>
      <c r="D1335" s="19" t="s">
        <v>1454</v>
      </c>
      <c r="E1335" s="19" t="s">
        <v>469</v>
      </c>
      <c r="F1335" s="19"/>
      <c r="G1335" s="19"/>
      <c r="H1335" s="19"/>
      <c r="I1335" s="19"/>
      <c r="J1335" s="19"/>
      <c r="K1335" s="20"/>
      <c r="L1335" s="20">
        <f>LEN(B1335)</f>
        <v>10</v>
      </c>
      <c r="M1335" s="21" t="str">
        <f>IF(ISNUMBER(SEARCH("-??",B1335)), "MÕÕDIK", VLOOKUP(L1335,Abiinfo!C:D,2,0))</f>
        <v>teenus</v>
      </c>
      <c r="N1335" s="9" t="str">
        <f>IF(A1335="","",IF(COUNTIF($B:$B,TRIM(A1335))=0,"#VANEM puudub",""))</f>
        <v/>
      </c>
      <c r="O1335" s="9">
        <f>IF(ISNUMBER(SEARCH("-",B1335)),1,0)</f>
        <v>0</v>
      </c>
      <c r="P1335" s="9" t="str">
        <f>IF(A1335="",
   B1335,
   INDEX($P:$P,MATCH(A1335,$B:$B,0))&amp; "." &amp; IF(O1335=1,"0","1")&amp; "." &amp; B1335)</f>
        <v>KS.1.KS01.1.KS0101.1.KS010106.1.KS01010602</v>
      </c>
    </row>
    <row r="1336" spans="1:16" x14ac:dyDescent="0.25">
      <c r="A1336" s="19" t="s">
        <v>1453</v>
      </c>
      <c r="B1336" s="19" t="s">
        <v>1455</v>
      </c>
      <c r="C1336" s="19"/>
      <c r="D1336" s="19" t="s">
        <v>490</v>
      </c>
      <c r="E1336" s="19" t="s">
        <v>469</v>
      </c>
      <c r="F1336" s="19"/>
      <c r="G1336" s="19"/>
      <c r="H1336" s="19" t="s">
        <v>1972</v>
      </c>
      <c r="I1336" s="19" t="s">
        <v>1974</v>
      </c>
      <c r="J1336" s="19" t="s">
        <v>476</v>
      </c>
      <c r="K1336" s="20"/>
      <c r="L1336" s="20">
        <f>LEN(B1336)</f>
        <v>13</v>
      </c>
      <c r="M1336" s="21" t="str">
        <f>IF(ISNUMBER(SEARCH("-??",B1336)), "MÕÕDIK", VLOOKUP(L1336,Abiinfo!C:D,2,0))</f>
        <v>MÕÕDIK</v>
      </c>
      <c r="N1336" s="9" t="str">
        <f>IF(A1336="","",IF(COUNTIF($B:$B,TRIM(A1336))=0,"#VANEM puudub",""))</f>
        <v/>
      </c>
      <c r="O1336" s="9">
        <f>IF(ISNUMBER(SEARCH("-",B1336)),1,0)</f>
        <v>1</v>
      </c>
      <c r="P1336" s="9" t="str">
        <f>IF(A1336="",
   B1336,
   INDEX($P:$P,MATCH(A1336,$B:$B,0))&amp; "." &amp; IF(O1336=1,"0","1")&amp; "." &amp; B1336)</f>
        <v>KS.1.KS01.1.KS0101.1.KS010106.1.KS01010602.0.KS01010602-01</v>
      </c>
    </row>
    <row r="1337" spans="1:16" ht="41.4" x14ac:dyDescent="0.25">
      <c r="A1337" s="19" t="s">
        <v>1424</v>
      </c>
      <c r="B1337" s="19" t="s">
        <v>1456</v>
      </c>
      <c r="C1337" s="19" t="s">
        <v>6331</v>
      </c>
      <c r="D1337" s="19" t="s">
        <v>6615</v>
      </c>
      <c r="E1337" s="19" t="s">
        <v>469</v>
      </c>
      <c r="F1337" s="19"/>
      <c r="G1337" s="19"/>
      <c r="H1337" s="19"/>
      <c r="I1337" s="19"/>
      <c r="J1337" s="19"/>
      <c r="K1337" s="20"/>
      <c r="L1337" s="20">
        <f>LEN(B1337)</f>
        <v>8</v>
      </c>
      <c r="M1337" s="21" t="str">
        <f>IF(ISNUMBER(SEARCH("-??",B1337)), "MÕÕDIK", VLOOKUP(L1337,Abiinfo!C:D,2,0))</f>
        <v>programmi tegevus</v>
      </c>
      <c r="N1337" s="9" t="str">
        <f>IF(A1337="","",IF(COUNTIF($B:$B,TRIM(A1337))=0,"#VANEM puudub",""))</f>
        <v/>
      </c>
      <c r="O1337" s="9">
        <f>IF(ISNUMBER(SEARCH("-",B1337)),1,0)</f>
        <v>0</v>
      </c>
      <c r="P1337" s="9" t="str">
        <f>IF(A1337="",
   B1337,
   INDEX($P:$P,MATCH(A1337,$B:$B,0))&amp; "." &amp; IF(O1337=1,"0","1")&amp; "." &amp; B1337)</f>
        <v>KS.1.KS01.1.KS0101.1.KS010107</v>
      </c>
    </row>
    <row r="1338" spans="1:16" x14ac:dyDescent="0.25">
      <c r="A1338" s="19" t="s">
        <v>1456</v>
      </c>
      <c r="B1338" s="19" t="s">
        <v>1428</v>
      </c>
      <c r="C1338" s="19"/>
      <c r="D1338" s="19" t="s">
        <v>1429</v>
      </c>
      <c r="E1338" s="19" t="s">
        <v>469</v>
      </c>
      <c r="F1338" s="19"/>
      <c r="G1338" s="19"/>
      <c r="H1338" s="19" t="s">
        <v>1973</v>
      </c>
      <c r="I1338" s="19" t="s">
        <v>1974</v>
      </c>
      <c r="J1338" s="19" t="s">
        <v>1430</v>
      </c>
      <c r="K1338" s="20"/>
      <c r="L1338" s="20">
        <f>LEN(B1338)</f>
        <v>9</v>
      </c>
      <c r="M1338" s="21" t="str">
        <f>IF(ISNUMBER(SEARCH("-??",B1338)), "MÕÕDIK", VLOOKUP(L1338,Abiinfo!C:D,2,0))</f>
        <v>MÕÕDIK</v>
      </c>
      <c r="N1338" s="9" t="str">
        <f>IF(A1338="","",IF(COUNTIF($B:$B,TRIM(A1338))=0,"#VANEM puudub",""))</f>
        <v/>
      </c>
      <c r="O1338" s="9">
        <f>IF(ISNUMBER(SEARCH("-",B1338)),1,0)</f>
        <v>1</v>
      </c>
      <c r="P1338" s="9" t="str">
        <f>IF(A1338="",
   B1338,
   INDEX($P:$P,MATCH(A1338,$B:$B,0))&amp; "." &amp; IF(O1338=1,"0","1")&amp; "." &amp; B1338)</f>
        <v>KS.1.KS01.1.KS0101.1.KS010107.0.KS0101-11</v>
      </c>
    </row>
    <row r="1339" spans="1:16" ht="41.4" x14ac:dyDescent="0.25">
      <c r="A1339" s="19" t="s">
        <v>1456</v>
      </c>
      <c r="B1339" s="19" t="s">
        <v>1457</v>
      </c>
      <c r="C1339" s="19" t="s">
        <v>1458</v>
      </c>
      <c r="D1339" s="19" t="s">
        <v>1459</v>
      </c>
      <c r="E1339" s="19" t="s">
        <v>469</v>
      </c>
      <c r="F1339" s="19"/>
      <c r="G1339" s="19"/>
      <c r="H1339" s="19"/>
      <c r="I1339" s="19"/>
      <c r="J1339" s="19"/>
      <c r="K1339" s="20"/>
      <c r="L1339" s="20">
        <f>LEN(B1339)</f>
        <v>10</v>
      </c>
      <c r="M1339" s="21" t="str">
        <f>IF(ISNUMBER(SEARCH("-??",B1339)), "MÕÕDIK", VLOOKUP(L1339,Abiinfo!C:D,2,0))</f>
        <v>teenus</v>
      </c>
      <c r="N1339" s="9" t="str">
        <f>IF(A1339="","",IF(COUNTIF($B:$B,TRIM(A1339))=0,"#VANEM puudub",""))</f>
        <v/>
      </c>
      <c r="O1339" s="9">
        <f>IF(ISNUMBER(SEARCH("-",B1339)),1,0)</f>
        <v>0</v>
      </c>
      <c r="P1339" s="9" t="str">
        <f>IF(A1339="",
   B1339,
   INDEX($P:$P,MATCH(A1339,$B:$B,0))&amp; "." &amp; IF(O1339=1,"0","1")&amp; "." &amp; B1339)</f>
        <v>KS.1.KS01.1.KS0101.1.KS010107.1.KS01010702</v>
      </c>
    </row>
    <row r="1340" spans="1:16" x14ac:dyDescent="0.25">
      <c r="A1340" s="19" t="s">
        <v>1457</v>
      </c>
      <c r="B1340" s="19" t="s">
        <v>1460</v>
      </c>
      <c r="C1340" s="19"/>
      <c r="D1340" s="19" t="s">
        <v>491</v>
      </c>
      <c r="E1340" s="19" t="s">
        <v>469</v>
      </c>
      <c r="F1340" s="19"/>
      <c r="G1340" s="19"/>
      <c r="H1340" s="19" t="s">
        <v>1972</v>
      </c>
      <c r="I1340" s="19" t="s">
        <v>1974</v>
      </c>
      <c r="J1340" s="19" t="s">
        <v>476</v>
      </c>
      <c r="K1340" s="20"/>
      <c r="L1340" s="20">
        <f>LEN(B1340)</f>
        <v>13</v>
      </c>
      <c r="M1340" s="21" t="str">
        <f>IF(ISNUMBER(SEARCH("-??",B1340)), "MÕÕDIK", VLOOKUP(L1340,Abiinfo!C:D,2,0))</f>
        <v>MÕÕDIK</v>
      </c>
      <c r="N1340" s="9" t="str">
        <f>IF(A1340="","",IF(COUNTIF($B:$B,TRIM(A1340))=0,"#VANEM puudub",""))</f>
        <v/>
      </c>
      <c r="O1340" s="9">
        <f>IF(ISNUMBER(SEARCH("-",B1340)),1,0)</f>
        <v>1</v>
      </c>
      <c r="P1340" s="9" t="str">
        <f>IF(A1340="",
   B1340,
   INDEX($P:$P,MATCH(A1340,$B:$B,0))&amp; "." &amp; IF(O1340=1,"0","1")&amp; "." &amp; B1340)</f>
        <v>KS.1.KS01.1.KS0101.1.KS010107.1.KS01010702.0.KS01010702-01</v>
      </c>
    </row>
    <row r="1341" spans="1:16" x14ac:dyDescent="0.25">
      <c r="A1341" s="19" t="s">
        <v>1424</v>
      </c>
      <c r="B1341" s="19" t="s">
        <v>1461</v>
      </c>
      <c r="C1341" s="19" t="s">
        <v>6332</v>
      </c>
      <c r="D1341" s="19" t="s">
        <v>3391</v>
      </c>
      <c r="E1341" s="19" t="s">
        <v>469</v>
      </c>
      <c r="F1341" s="19"/>
      <c r="G1341" s="19"/>
      <c r="H1341" s="19"/>
      <c r="I1341" s="19"/>
      <c r="J1341" s="19"/>
      <c r="K1341" s="20"/>
      <c r="L1341" s="20">
        <f>LEN(B1341)</f>
        <v>8</v>
      </c>
      <c r="M1341" s="21" t="str">
        <f>IF(ISNUMBER(SEARCH("-??",B1341)), "MÕÕDIK", VLOOKUP(L1341,Abiinfo!C:D,2,0))</f>
        <v>programmi tegevus</v>
      </c>
      <c r="N1341" s="9" t="str">
        <f>IF(A1341="","",IF(COUNTIF($B:$B,TRIM(A1341))=0,"#VANEM puudub",""))</f>
        <v/>
      </c>
      <c r="O1341" s="9">
        <f>IF(ISNUMBER(SEARCH("-",B1341)),1,0)</f>
        <v>0</v>
      </c>
      <c r="P1341" s="9" t="str">
        <f>IF(A1341="",
   B1341,
   INDEX($P:$P,MATCH(A1341,$B:$B,0))&amp; "." &amp; IF(O1341=1,"0","1")&amp; "." &amp; B1341)</f>
        <v>KS.1.KS01.1.KS0101.1.KS010108</v>
      </c>
    </row>
    <row r="1342" spans="1:16" ht="27.6" x14ac:dyDescent="0.25">
      <c r="A1342" s="19" t="s">
        <v>1461</v>
      </c>
      <c r="B1342" s="19" t="s">
        <v>1462</v>
      </c>
      <c r="C1342" s="19"/>
      <c r="D1342" s="19" t="s">
        <v>2947</v>
      </c>
      <c r="E1342" s="19" t="s">
        <v>469</v>
      </c>
      <c r="F1342" s="19"/>
      <c r="G1342" s="19"/>
      <c r="H1342" s="19" t="s">
        <v>1971</v>
      </c>
      <c r="I1342" s="27" t="s">
        <v>1974</v>
      </c>
      <c r="J1342" s="19" t="s">
        <v>6007</v>
      </c>
      <c r="K1342" s="20"/>
      <c r="L1342" s="20">
        <f>LEN(B1342)</f>
        <v>11</v>
      </c>
      <c r="M1342" s="21" t="str">
        <f>IF(ISNUMBER(SEARCH("-??",B1342)), "MÕÕDIK", VLOOKUP(L1342,Abiinfo!C:D,2,0))</f>
        <v>MÕÕDIK</v>
      </c>
      <c r="N1342" s="9" t="str">
        <f>IF(A1342="","",IF(COUNTIF($B:$B,TRIM(A1342))=0,"#VANEM puudub",""))</f>
        <v/>
      </c>
      <c r="O1342" s="9">
        <f>IF(ISNUMBER(SEARCH("-",B1342)),1,0)</f>
        <v>1</v>
      </c>
      <c r="P1342" s="9" t="str">
        <f>IF(A1342="",
   B1342,
   INDEX($P:$P,MATCH(A1342,$B:$B,0))&amp; "." &amp; IF(O1342=1,"0","1")&amp; "." &amp; B1342)</f>
        <v>KS.1.KS01.1.KS0101.1.KS010108.0.KS010108-01</v>
      </c>
    </row>
    <row r="1343" spans="1:16" ht="27.6" x14ac:dyDescent="0.25">
      <c r="A1343" s="19" t="s">
        <v>1461</v>
      </c>
      <c r="B1343" s="19" t="s">
        <v>1463</v>
      </c>
      <c r="C1343" s="19"/>
      <c r="D1343" s="19" t="s">
        <v>2948</v>
      </c>
      <c r="E1343" s="19" t="s">
        <v>469</v>
      </c>
      <c r="F1343" s="19"/>
      <c r="G1343" s="19"/>
      <c r="H1343" s="19" t="s">
        <v>1971</v>
      </c>
      <c r="I1343" s="27" t="s">
        <v>1974</v>
      </c>
      <c r="J1343" s="19" t="s">
        <v>6007</v>
      </c>
      <c r="K1343" s="20"/>
      <c r="L1343" s="20">
        <f>LEN(B1343)</f>
        <v>11</v>
      </c>
      <c r="M1343" s="21" t="str">
        <f>IF(ISNUMBER(SEARCH("-??",B1343)), "MÕÕDIK", VLOOKUP(L1343,Abiinfo!C:D,2,0))</f>
        <v>MÕÕDIK</v>
      </c>
      <c r="N1343" s="9" t="str">
        <f>IF(A1343="","",IF(COUNTIF($B:$B,TRIM(A1343))=0,"#VANEM puudub",""))</f>
        <v/>
      </c>
      <c r="O1343" s="9">
        <f>IF(ISNUMBER(SEARCH("-",B1343)),1,0)</f>
        <v>1</v>
      </c>
      <c r="P1343" s="9" t="str">
        <f>IF(A1343="",
   B1343,
   INDEX($P:$P,MATCH(A1343,$B:$B,0))&amp; "." &amp; IF(O1343=1,"0","1")&amp; "." &amp; B1343)</f>
        <v>KS.1.KS01.1.KS0101.1.KS010108.0.KS010108-02</v>
      </c>
    </row>
    <row r="1344" spans="1:16" x14ac:dyDescent="0.25">
      <c r="A1344" s="19" t="s">
        <v>1461</v>
      </c>
      <c r="B1344" s="19" t="s">
        <v>6026</v>
      </c>
      <c r="C1344" s="19"/>
      <c r="D1344" s="19" t="s">
        <v>6027</v>
      </c>
      <c r="E1344" s="19" t="s">
        <v>469</v>
      </c>
      <c r="F1344" s="19"/>
      <c r="G1344" s="19"/>
      <c r="H1344" s="19" t="s">
        <v>1971</v>
      </c>
      <c r="I1344" s="19" t="s">
        <v>1974</v>
      </c>
      <c r="J1344" s="19" t="s">
        <v>6007</v>
      </c>
      <c r="K1344" s="20"/>
      <c r="L1344" s="20">
        <f>LEN(B1344)</f>
        <v>11</v>
      </c>
      <c r="M1344" s="21" t="str">
        <f>IF(ISNUMBER(SEARCH("-??",B1344)), "MÕÕDIK", VLOOKUP(L1344,Abiinfo!C:D,2,0))</f>
        <v>MÕÕDIK</v>
      </c>
      <c r="N1344" s="9" t="str">
        <f>IF(A1344="","",IF(COUNTIF($B:$B,TRIM(A1344))=0,"#VANEM puudub",""))</f>
        <v/>
      </c>
      <c r="O1344" s="9">
        <f>IF(ISNUMBER(SEARCH("-",B1344)),1,0)</f>
        <v>1</v>
      </c>
      <c r="P1344" s="9" t="str">
        <f>IF(A1344="",
   B1344,
   INDEX($P:$P,MATCH(A1344,$B:$B,0))&amp; "." &amp; IF(O1344=1,"0","1")&amp; "." &amp; B1344)</f>
        <v>KS.1.KS01.1.KS0101.1.KS010108.0.KS010108-06</v>
      </c>
    </row>
    <row r="1345" spans="1:16" ht="27.6" x14ac:dyDescent="0.25">
      <c r="A1345" s="19" t="s">
        <v>1461</v>
      </c>
      <c r="B1345" s="19" t="s">
        <v>1464</v>
      </c>
      <c r="C1345" s="19" t="s">
        <v>1465</v>
      </c>
      <c r="D1345" s="19" t="s">
        <v>1466</v>
      </c>
      <c r="E1345" s="19" t="s">
        <v>469</v>
      </c>
      <c r="F1345" s="19"/>
      <c r="G1345" s="19"/>
      <c r="H1345" s="19"/>
      <c r="I1345" s="19"/>
      <c r="J1345" s="19"/>
      <c r="K1345" s="20"/>
      <c r="L1345" s="20">
        <f>LEN(B1345)</f>
        <v>10</v>
      </c>
      <c r="M1345" s="21" t="str">
        <f>IF(ISNUMBER(SEARCH("-??",B1345)), "MÕÕDIK", VLOOKUP(L1345,Abiinfo!C:D,2,0))</f>
        <v>teenus</v>
      </c>
      <c r="N1345" s="9" t="str">
        <f>IF(A1345="","",IF(COUNTIF($B:$B,TRIM(A1345))=0,"#VANEM puudub",""))</f>
        <v/>
      </c>
      <c r="O1345" s="9">
        <f>IF(ISNUMBER(SEARCH("-",B1345)),1,0)</f>
        <v>0</v>
      </c>
      <c r="P1345" s="9" t="str">
        <f>IF(A1345="",
   B1345,
   INDEX($P:$P,MATCH(A1345,$B:$B,0))&amp; "." &amp; IF(O1345=1,"0","1")&amp; "." &amp; B1345)</f>
        <v>KS.1.KS01.1.KS0101.1.KS010108.1.KS01010802</v>
      </c>
    </row>
    <row r="1346" spans="1:16" x14ac:dyDescent="0.25">
      <c r="A1346" s="19" t="s">
        <v>1464</v>
      </c>
      <c r="B1346" s="19" t="s">
        <v>1467</v>
      </c>
      <c r="C1346" s="19"/>
      <c r="D1346" s="19" t="s">
        <v>484</v>
      </c>
      <c r="E1346" s="19" t="s">
        <v>469</v>
      </c>
      <c r="F1346" s="19"/>
      <c r="G1346" s="19"/>
      <c r="H1346" s="19" t="s">
        <v>1972</v>
      </c>
      <c r="I1346" s="19" t="s">
        <v>1974</v>
      </c>
      <c r="J1346" s="19" t="s">
        <v>476</v>
      </c>
      <c r="K1346" s="20"/>
      <c r="L1346" s="20">
        <f>LEN(B1346)</f>
        <v>13</v>
      </c>
      <c r="M1346" s="21" t="str">
        <f>IF(ISNUMBER(SEARCH("-??",B1346)), "MÕÕDIK", VLOOKUP(L1346,Abiinfo!C:D,2,0))</f>
        <v>MÕÕDIK</v>
      </c>
      <c r="N1346" s="9" t="str">
        <f>IF(A1346="","",IF(COUNTIF($B:$B,TRIM(A1346))=0,"#VANEM puudub",""))</f>
        <v/>
      </c>
      <c r="O1346" s="9">
        <f>IF(ISNUMBER(SEARCH("-",B1346)),1,0)</f>
        <v>1</v>
      </c>
      <c r="P1346" s="9" t="str">
        <f>IF(A1346="",
   B1346,
   INDEX($P:$P,MATCH(A1346,$B:$B,0))&amp; "." &amp; IF(O1346=1,"0","1")&amp; "." &amp; B1346)</f>
        <v>KS.1.KS01.1.KS0101.1.KS010108.1.KS01010802.0.KS01010802-01</v>
      </c>
    </row>
    <row r="1347" spans="1:16" ht="41.4" x14ac:dyDescent="0.25">
      <c r="A1347" s="19" t="s">
        <v>1423</v>
      </c>
      <c r="B1347" s="19" t="s">
        <v>1468</v>
      </c>
      <c r="C1347" s="19" t="s">
        <v>2949</v>
      </c>
      <c r="D1347" s="19" t="s">
        <v>1469</v>
      </c>
      <c r="E1347" s="19" t="s">
        <v>469</v>
      </c>
      <c r="F1347" s="19"/>
      <c r="G1347" s="19"/>
      <c r="H1347" s="19"/>
      <c r="I1347" s="19"/>
      <c r="J1347" s="19"/>
      <c r="K1347" s="20"/>
      <c r="L1347" s="20">
        <f>LEN(B1347)</f>
        <v>6</v>
      </c>
      <c r="M1347" s="21" t="str">
        <f>IF(ISNUMBER(SEARCH("-??",B1347)), "MÕÕDIK", VLOOKUP(L1347,Abiinfo!C:D,2,0))</f>
        <v>meede</v>
      </c>
      <c r="N1347" s="9" t="str">
        <f>IF(A1347="","",IF(COUNTIF($B:$B,TRIM(A1347))=0,"#VANEM puudub",""))</f>
        <v/>
      </c>
      <c r="O1347" s="9">
        <f>IF(ISNUMBER(SEARCH("-",B1347)),1,0)</f>
        <v>0</v>
      </c>
      <c r="P1347" s="9" t="str">
        <f>IF(A1347="",
   B1347,
   INDEX($P:$P,MATCH(A1347,$B:$B,0))&amp; "." &amp; IF(O1347=1,"0","1")&amp; "." &amp; B1347)</f>
        <v>KS.1.KS01.1.KS0102</v>
      </c>
    </row>
    <row r="1348" spans="1:16" ht="27.6" x14ac:dyDescent="0.25">
      <c r="A1348" s="19" t="s">
        <v>1468</v>
      </c>
      <c r="B1348" s="19" t="s">
        <v>1487</v>
      </c>
      <c r="C1348" s="19" t="s">
        <v>6333</v>
      </c>
      <c r="D1348" s="19" t="s">
        <v>2953</v>
      </c>
      <c r="E1348" s="19" t="s">
        <v>469</v>
      </c>
      <c r="F1348" s="19"/>
      <c r="G1348" s="19"/>
      <c r="H1348" s="19"/>
      <c r="I1348" s="19"/>
      <c r="J1348" s="19"/>
      <c r="K1348" s="20"/>
      <c r="L1348" s="20">
        <f>LEN(B1348)</f>
        <v>8</v>
      </c>
      <c r="M1348" s="21" t="str">
        <f>IF(ISNUMBER(SEARCH("-??",B1348)), "MÕÕDIK", VLOOKUP(L1348,Abiinfo!C:D,2,0))</f>
        <v>programmi tegevus</v>
      </c>
      <c r="N1348" s="9" t="str">
        <f>IF(A1348="","",IF(COUNTIF($B:$B,TRIM(A1348))=0,"#VANEM puudub",""))</f>
        <v/>
      </c>
      <c r="O1348" s="9">
        <f>IF(ISNUMBER(SEARCH("-",B1348)),1,0)</f>
        <v>0</v>
      </c>
      <c r="P1348" s="9" t="str">
        <f>IF(A1348="",
   B1348,
   INDEX($P:$P,MATCH(A1348,$B:$B,0))&amp; "." &amp; IF(O1348=1,"0","1")&amp; "." &amp; B1348)</f>
        <v>KS.1.KS01.1.KS0102.1.KS010203</v>
      </c>
    </row>
    <row r="1349" spans="1:16" x14ac:dyDescent="0.25">
      <c r="A1349" s="19" t="s">
        <v>1487</v>
      </c>
      <c r="B1349" s="19" t="s">
        <v>2954</v>
      </c>
      <c r="C1349" s="19"/>
      <c r="D1349" s="19" t="s">
        <v>6008</v>
      </c>
      <c r="E1349" s="19" t="s">
        <v>469</v>
      </c>
      <c r="F1349" s="19"/>
      <c r="G1349" s="19"/>
      <c r="H1349" s="19" t="s">
        <v>1973</v>
      </c>
      <c r="I1349" s="19" t="s">
        <v>1974</v>
      </c>
      <c r="J1349" s="19" t="s">
        <v>6009</v>
      </c>
      <c r="K1349" s="20"/>
      <c r="L1349" s="20">
        <f>LEN(B1349)</f>
        <v>11</v>
      </c>
      <c r="M1349" s="21" t="str">
        <f>IF(ISNUMBER(SEARCH("-??",B1349)), "MÕÕDIK", VLOOKUP(L1349,Abiinfo!C:D,2,0))</f>
        <v>MÕÕDIK</v>
      </c>
      <c r="N1349" s="9" t="str">
        <f>IF(A1349="","",IF(COUNTIF($B:$B,TRIM(A1349))=0,"#VANEM puudub",""))</f>
        <v/>
      </c>
      <c r="O1349" s="9">
        <f>IF(ISNUMBER(SEARCH("-",B1349)),1,0)</f>
        <v>1</v>
      </c>
      <c r="P1349" s="9" t="str">
        <f>IF(A1349="",
   B1349,
   INDEX($P:$P,MATCH(A1349,$B:$B,0))&amp; "." &amp; IF(O1349=1,"0","1")&amp; "." &amp; B1349)</f>
        <v>KS.1.KS01.1.KS0102.1.KS010203.0.KS010203-05</v>
      </c>
    </row>
    <row r="1350" spans="1:16" x14ac:dyDescent="0.25">
      <c r="A1350" s="19" t="s">
        <v>1487</v>
      </c>
      <c r="B1350" s="19" t="s">
        <v>6028</v>
      </c>
      <c r="C1350" s="19"/>
      <c r="D1350" s="19" t="s">
        <v>6029</v>
      </c>
      <c r="E1350" s="19" t="s">
        <v>469</v>
      </c>
      <c r="F1350" s="19"/>
      <c r="G1350" s="19"/>
      <c r="H1350" s="19" t="s">
        <v>1972</v>
      </c>
      <c r="I1350" s="19" t="s">
        <v>1974</v>
      </c>
      <c r="J1350" s="19" t="s">
        <v>12</v>
      </c>
      <c r="K1350" s="20"/>
      <c r="L1350" s="20">
        <f>LEN(B1350)</f>
        <v>11</v>
      </c>
      <c r="M1350" s="21" t="str">
        <f>IF(ISNUMBER(SEARCH("-??",B1350)), "MÕÕDIK", VLOOKUP(L1350,Abiinfo!C:D,2,0))</f>
        <v>MÕÕDIK</v>
      </c>
      <c r="N1350" s="9" t="str">
        <f>IF(A1350="","",IF(COUNTIF($B:$B,TRIM(A1350))=0,"#VANEM puudub",""))</f>
        <v/>
      </c>
      <c r="O1350" s="9">
        <f>IF(ISNUMBER(SEARCH("-",B1350)),1,0)</f>
        <v>1</v>
      </c>
      <c r="P1350" s="9" t="str">
        <f>IF(A1350="",
   B1350,
   INDEX($P:$P,MATCH(A1350,$B:$B,0))&amp; "." &amp; IF(O1350=1,"0","1")&amp; "." &amp; B1350)</f>
        <v>KS.1.KS01.1.KS0102.1.KS010203.0.KS010203-08</v>
      </c>
    </row>
    <row r="1351" spans="1:16" x14ac:dyDescent="0.25">
      <c r="A1351" s="19" t="s">
        <v>1487</v>
      </c>
      <c r="B1351" s="19" t="s">
        <v>1471</v>
      </c>
      <c r="C1351" s="19"/>
      <c r="D1351" s="19" t="s">
        <v>2951</v>
      </c>
      <c r="E1351" s="19" t="s">
        <v>469</v>
      </c>
      <c r="F1351" s="19"/>
      <c r="G1351" s="19"/>
      <c r="H1351" s="19" t="s">
        <v>1973</v>
      </c>
      <c r="I1351" s="19" t="s">
        <v>1974</v>
      </c>
      <c r="J1351" s="19" t="s">
        <v>4250</v>
      </c>
      <c r="K1351" s="20"/>
      <c r="L1351" s="20">
        <f>LEN(B1351)</f>
        <v>9</v>
      </c>
      <c r="M1351" s="21" t="str">
        <f>IF(ISNUMBER(SEARCH("-??",B1351)), "MÕÕDIK", VLOOKUP(L1351,Abiinfo!C:D,2,0))</f>
        <v>MÕÕDIK</v>
      </c>
      <c r="N1351" s="9" t="str">
        <f>IF(A1351="","",IF(COUNTIF($B:$B,TRIM(A1351))=0,"#VANEM puudub",""))</f>
        <v/>
      </c>
      <c r="O1351" s="9">
        <f>IF(ISNUMBER(SEARCH("-",B1351)),1,0)</f>
        <v>1</v>
      </c>
      <c r="P1351" s="9" t="str">
        <f>IF(A1351="",
   B1351,
   INDEX($P:$P,MATCH(A1351,$B:$B,0))&amp; "." &amp; IF(O1351=1,"0","1")&amp; "." &amp; B1351)</f>
        <v>KS.1.KS01.1.KS0102.1.KS010203.0.KS0102-04</v>
      </c>
    </row>
    <row r="1352" spans="1:16" ht="41.4" x14ac:dyDescent="0.25">
      <c r="A1352" s="19" t="s">
        <v>1487</v>
      </c>
      <c r="B1352" s="19" t="s">
        <v>6030</v>
      </c>
      <c r="C1352" s="19" t="s">
        <v>6334</v>
      </c>
      <c r="D1352" s="19" t="s">
        <v>6031</v>
      </c>
      <c r="E1352" s="19" t="s">
        <v>469</v>
      </c>
      <c r="F1352" s="19"/>
      <c r="G1352" s="19"/>
      <c r="H1352" s="19"/>
      <c r="I1352" s="19"/>
      <c r="J1352" s="19"/>
      <c r="K1352" s="20"/>
      <c r="L1352" s="20">
        <f>LEN(B1352)</f>
        <v>10</v>
      </c>
      <c r="M1352" s="21" t="str">
        <f>IF(ISNUMBER(SEARCH("-??",B1352)), "MÕÕDIK", VLOOKUP(L1352,Abiinfo!C:D,2,0))</f>
        <v>teenus</v>
      </c>
      <c r="N1352" s="9" t="str">
        <f>IF(A1352="","",IF(COUNTIF($B:$B,TRIM(A1352))=0,"#VANEM puudub",""))</f>
        <v/>
      </c>
      <c r="O1352" s="9">
        <f>IF(ISNUMBER(SEARCH("-",B1352)),1,0)</f>
        <v>0</v>
      </c>
      <c r="P1352" s="9" t="str">
        <f>IF(A1352="",
   B1352,
   INDEX($P:$P,MATCH(A1352,$B:$B,0))&amp; "." &amp; IF(O1352=1,"0","1")&amp; "." &amp; B1352)</f>
        <v>KS.1.KS01.1.KS0102.1.KS010203.1.KS01020308</v>
      </c>
    </row>
    <row r="1353" spans="1:16" x14ac:dyDescent="0.25">
      <c r="A1353" s="19" t="s">
        <v>6030</v>
      </c>
      <c r="B1353" s="19" t="s">
        <v>6032</v>
      </c>
      <c r="C1353" s="19"/>
      <c r="D1353" s="19" t="s">
        <v>6033</v>
      </c>
      <c r="E1353" s="19" t="s">
        <v>469</v>
      </c>
      <c r="F1353" s="19"/>
      <c r="G1353" s="19"/>
      <c r="H1353" s="19" t="s">
        <v>1972</v>
      </c>
      <c r="I1353" s="19" t="s">
        <v>1974</v>
      </c>
      <c r="J1353" s="19" t="s">
        <v>476</v>
      </c>
      <c r="K1353" s="20"/>
      <c r="L1353" s="20">
        <f>LEN(B1353)</f>
        <v>13</v>
      </c>
      <c r="M1353" s="21" t="str">
        <f>IF(ISNUMBER(SEARCH("-??",B1353)), "MÕÕDIK", VLOOKUP(L1353,Abiinfo!C:D,2,0))</f>
        <v>MÕÕDIK</v>
      </c>
      <c r="N1353" s="9" t="str">
        <f>IF(A1353="","",IF(COUNTIF($B:$B,TRIM(A1353))=0,"#VANEM puudub",""))</f>
        <v/>
      </c>
      <c r="O1353" s="9">
        <f>IF(ISNUMBER(SEARCH("-",B1353)),1,0)</f>
        <v>1</v>
      </c>
      <c r="P1353" s="9" t="str">
        <f>IF(A1353="",
   B1353,
   INDEX($P:$P,MATCH(A1353,$B:$B,0))&amp; "." &amp; IF(O1353=1,"0","1")&amp; "." &amp; B1353)</f>
        <v>KS.1.KS01.1.KS0102.1.KS010203.1.KS01020308.0.KS01020308-01</v>
      </c>
    </row>
    <row r="1354" spans="1:16" ht="27.6" x14ac:dyDescent="0.25">
      <c r="A1354" s="19" t="s">
        <v>1468</v>
      </c>
      <c r="B1354" s="19" t="s">
        <v>1488</v>
      </c>
      <c r="C1354" s="19" t="s">
        <v>6335</v>
      </c>
      <c r="D1354" s="19" t="s">
        <v>2955</v>
      </c>
      <c r="E1354" s="19" t="s">
        <v>469</v>
      </c>
      <c r="F1354" s="19"/>
      <c r="G1354" s="19"/>
      <c r="H1354" s="19"/>
      <c r="I1354" s="19"/>
      <c r="J1354" s="19"/>
      <c r="K1354" s="20"/>
      <c r="L1354" s="20">
        <f>LEN(B1354)</f>
        <v>8</v>
      </c>
      <c r="M1354" s="21" t="str">
        <f>IF(ISNUMBER(SEARCH("-??",B1354)), "MÕÕDIK", VLOOKUP(L1354,Abiinfo!C:D,2,0))</f>
        <v>programmi tegevus</v>
      </c>
      <c r="N1354" s="9" t="str">
        <f>IF(A1354="","",IF(COUNTIF($B:$B,TRIM(A1354))=0,"#VANEM puudub",""))</f>
        <v/>
      </c>
      <c r="O1354" s="9">
        <f>IF(ISNUMBER(SEARCH("-",B1354)),1,0)</f>
        <v>0</v>
      </c>
      <c r="P1354" s="9" t="str">
        <f>IF(A1354="",
   B1354,
   INDEX($P:$P,MATCH(A1354,$B:$B,0))&amp; "." &amp; IF(O1354=1,"0","1")&amp; "." &amp; B1354)</f>
        <v>KS.1.KS01.1.KS0102.1.KS010204</v>
      </c>
    </row>
    <row r="1355" spans="1:16" x14ac:dyDescent="0.25">
      <c r="A1355" s="19" t="s">
        <v>1488</v>
      </c>
      <c r="B1355" s="19" t="s">
        <v>2956</v>
      </c>
      <c r="C1355" s="19"/>
      <c r="D1355" s="19" t="s">
        <v>2957</v>
      </c>
      <c r="E1355" s="19" t="s">
        <v>2958</v>
      </c>
      <c r="F1355" s="19"/>
      <c r="G1355" s="19"/>
      <c r="H1355" s="19" t="s">
        <v>1972</v>
      </c>
      <c r="I1355" s="19" t="s">
        <v>1974</v>
      </c>
      <c r="J1355" s="19" t="s">
        <v>476</v>
      </c>
      <c r="K1355" s="20"/>
      <c r="L1355" s="20">
        <f>LEN(B1355)</f>
        <v>11</v>
      </c>
      <c r="M1355" s="21" t="str">
        <f>IF(ISNUMBER(SEARCH("-??",B1355)), "MÕÕDIK", VLOOKUP(L1355,Abiinfo!C:D,2,0))</f>
        <v>MÕÕDIK</v>
      </c>
      <c r="N1355" s="9" t="str">
        <f>IF(A1355="","",IF(COUNTIF($B:$B,TRIM(A1355))=0,"#VANEM puudub",""))</f>
        <v/>
      </c>
      <c r="O1355" s="9">
        <f>IF(ISNUMBER(SEARCH("-",B1355)),1,0)</f>
        <v>1</v>
      </c>
      <c r="P1355" s="9" t="str">
        <f>IF(A1355="",
   B1355,
   INDEX($P:$P,MATCH(A1355,$B:$B,0))&amp; "." &amp; IF(O1355=1,"0","1")&amp; "." &amp; B1355)</f>
        <v>KS.1.KS01.1.KS0102.1.KS010204.0.KS010204-04</v>
      </c>
    </row>
    <row r="1356" spans="1:16" x14ac:dyDescent="0.25">
      <c r="A1356" s="19" t="s">
        <v>1488</v>
      </c>
      <c r="B1356" s="19" t="s">
        <v>2959</v>
      </c>
      <c r="C1356" s="19"/>
      <c r="D1356" s="27" t="s">
        <v>2960</v>
      </c>
      <c r="E1356" s="19" t="s">
        <v>2961</v>
      </c>
      <c r="F1356" s="19"/>
      <c r="G1356" s="19"/>
      <c r="H1356" s="19" t="s">
        <v>1972</v>
      </c>
      <c r="I1356" s="19" t="s">
        <v>1974</v>
      </c>
      <c r="J1356" s="19" t="s">
        <v>476</v>
      </c>
      <c r="K1356" s="20"/>
      <c r="L1356" s="20">
        <f>LEN(B1356)</f>
        <v>11</v>
      </c>
      <c r="M1356" s="21" t="str">
        <f>IF(ISNUMBER(SEARCH("-??",B1356)), "MÕÕDIK", VLOOKUP(L1356,Abiinfo!C:D,2,0))</f>
        <v>MÕÕDIK</v>
      </c>
      <c r="N1356" s="9" t="str">
        <f>IF(A1356="","",IF(COUNTIF($B:$B,TRIM(A1356))=0,"#VANEM puudub",""))</f>
        <v/>
      </c>
      <c r="O1356" s="9">
        <f>IF(ISNUMBER(SEARCH("-",B1356)),1,0)</f>
        <v>1</v>
      </c>
      <c r="P1356" s="9" t="str">
        <f>IF(A1356="",
   B1356,
   INDEX($P:$P,MATCH(A1356,$B:$B,0))&amp; "." &amp; IF(O1356=1,"0","1")&amp; "." &amp; B1356)</f>
        <v>KS.1.KS01.1.KS0102.1.KS010204.0.KS010204-05</v>
      </c>
    </row>
    <row r="1357" spans="1:16" x14ac:dyDescent="0.25">
      <c r="A1357" s="19" t="s">
        <v>1488</v>
      </c>
      <c r="B1357" s="19" t="s">
        <v>2962</v>
      </c>
      <c r="C1357" s="19"/>
      <c r="D1357" s="19" t="s">
        <v>2963</v>
      </c>
      <c r="E1357" s="19" t="s">
        <v>2964</v>
      </c>
      <c r="F1357" s="19"/>
      <c r="G1357" s="19"/>
      <c r="H1357" s="19" t="s">
        <v>1972</v>
      </c>
      <c r="I1357" s="19" t="s">
        <v>1974</v>
      </c>
      <c r="J1357" s="19" t="s">
        <v>476</v>
      </c>
      <c r="K1357" s="20"/>
      <c r="L1357" s="20">
        <f>LEN(B1357)</f>
        <v>11</v>
      </c>
      <c r="M1357" s="21" t="str">
        <f>IF(ISNUMBER(SEARCH("-??",B1357)), "MÕÕDIK", VLOOKUP(L1357,Abiinfo!C:D,2,0))</f>
        <v>MÕÕDIK</v>
      </c>
      <c r="N1357" s="9" t="str">
        <f>IF(A1357="","",IF(COUNTIF($B:$B,TRIM(A1357))=0,"#VANEM puudub",""))</f>
        <v/>
      </c>
      <c r="O1357" s="9">
        <f>IF(ISNUMBER(SEARCH("-",B1357)),1,0)</f>
        <v>1</v>
      </c>
      <c r="P1357" s="9" t="str">
        <f>IF(A1357="",
   B1357,
   INDEX($P:$P,MATCH(A1357,$B:$B,0))&amp; "." &amp; IF(O1357=1,"0","1")&amp; "." &amp; B1357)</f>
        <v>KS.1.KS01.1.KS0102.1.KS010204.0.KS010204-06</v>
      </c>
    </row>
    <row r="1358" spans="1:16" x14ac:dyDescent="0.25">
      <c r="A1358" s="19" t="s">
        <v>1488</v>
      </c>
      <c r="B1358" s="19" t="s">
        <v>2965</v>
      </c>
      <c r="C1358" s="19"/>
      <c r="D1358" s="19" t="s">
        <v>6010</v>
      </c>
      <c r="E1358" s="19" t="s">
        <v>469</v>
      </c>
      <c r="F1358" s="19"/>
      <c r="G1358" s="19"/>
      <c r="H1358" s="19" t="s">
        <v>1971</v>
      </c>
      <c r="I1358" s="19" t="s">
        <v>1974</v>
      </c>
      <c r="J1358" s="19" t="s">
        <v>476</v>
      </c>
      <c r="K1358" s="20"/>
      <c r="L1358" s="20">
        <f>LEN(B1358)</f>
        <v>11</v>
      </c>
      <c r="M1358" s="21" t="str">
        <f>IF(ISNUMBER(SEARCH("-??",B1358)), "MÕÕDIK", VLOOKUP(L1358,Abiinfo!C:D,2,0))</f>
        <v>MÕÕDIK</v>
      </c>
      <c r="N1358" s="9" t="str">
        <f>IF(A1358="","",IF(COUNTIF($B:$B,TRIM(A1358))=0,"#VANEM puudub",""))</f>
        <v/>
      </c>
      <c r="O1358" s="9">
        <f>IF(ISNUMBER(SEARCH("-",B1358)),1,0)</f>
        <v>1</v>
      </c>
      <c r="P1358" s="9" t="str">
        <f>IF(A1358="",
   B1358,
   INDEX($P:$P,MATCH(A1358,$B:$B,0))&amp; "." &amp; IF(O1358=1,"0","1")&amp; "." &amp; B1358)</f>
        <v>KS.1.KS01.1.KS0102.1.KS010204.0.KS010204-08</v>
      </c>
    </row>
    <row r="1359" spans="1:16" x14ac:dyDescent="0.25">
      <c r="A1359" s="19" t="s">
        <v>1488</v>
      </c>
      <c r="B1359" s="19" t="s">
        <v>6034</v>
      </c>
      <c r="C1359" s="19"/>
      <c r="D1359" s="19" t="s">
        <v>6035</v>
      </c>
      <c r="E1359" s="19" t="s">
        <v>469</v>
      </c>
      <c r="F1359" s="19"/>
      <c r="G1359" s="19"/>
      <c r="H1359" s="19" t="s">
        <v>1972</v>
      </c>
      <c r="I1359" s="19" t="s">
        <v>1974</v>
      </c>
      <c r="J1359" s="19" t="s">
        <v>476</v>
      </c>
      <c r="K1359" s="20"/>
      <c r="L1359" s="20">
        <f>LEN(B1359)</f>
        <v>11</v>
      </c>
      <c r="M1359" s="21" t="str">
        <f>IF(ISNUMBER(SEARCH("-??",B1359)), "MÕÕDIK", VLOOKUP(L1359,Abiinfo!C:D,2,0))</f>
        <v>MÕÕDIK</v>
      </c>
      <c r="N1359" s="9" t="str">
        <f>IF(A1359="","",IF(COUNTIF($B:$B,TRIM(A1359))=0,"#VANEM puudub",""))</f>
        <v/>
      </c>
      <c r="O1359" s="9">
        <f>IF(ISNUMBER(SEARCH("-",B1359)),1,0)</f>
        <v>1</v>
      </c>
      <c r="P1359" s="9" t="str">
        <f>IF(A1359="",
   B1359,
   INDEX($P:$P,MATCH(A1359,$B:$B,0))&amp; "." &amp; IF(O1359=1,"0","1")&amp; "." &amp; B1359)</f>
        <v>KS.1.KS01.1.KS0102.1.KS010204.0.KS010204-10</v>
      </c>
    </row>
    <row r="1360" spans="1:16" x14ac:dyDescent="0.25">
      <c r="A1360" s="19" t="s">
        <v>1488</v>
      </c>
      <c r="B1360" s="19" t="s">
        <v>6036</v>
      </c>
      <c r="C1360" s="19"/>
      <c r="D1360" s="19" t="s">
        <v>6037</v>
      </c>
      <c r="E1360" s="19" t="s">
        <v>469</v>
      </c>
      <c r="F1360" s="19"/>
      <c r="G1360" s="19"/>
      <c r="H1360" s="19" t="s">
        <v>1972</v>
      </c>
      <c r="I1360" s="19" t="s">
        <v>1974</v>
      </c>
      <c r="J1360" s="19" t="s">
        <v>6038</v>
      </c>
      <c r="K1360" s="20"/>
      <c r="L1360" s="20">
        <f>LEN(B1360)</f>
        <v>11</v>
      </c>
      <c r="M1360" s="21" t="str">
        <f>IF(ISNUMBER(SEARCH("-??",B1360)), "MÕÕDIK", VLOOKUP(L1360,Abiinfo!C:D,2,0))</f>
        <v>MÕÕDIK</v>
      </c>
      <c r="N1360" s="9" t="str">
        <f>IF(A1360="","",IF(COUNTIF($B:$B,TRIM(A1360))=0,"#VANEM puudub",""))</f>
        <v/>
      </c>
      <c r="O1360" s="9">
        <f>IF(ISNUMBER(SEARCH("-",B1360)),1,0)</f>
        <v>1</v>
      </c>
      <c r="P1360" s="9" t="str">
        <f>IF(A1360="",
   B1360,
   INDEX($P:$P,MATCH(A1360,$B:$B,0))&amp; "." &amp; IF(O1360=1,"0","1")&amp; "." &amp; B1360)</f>
        <v>KS.1.KS01.1.KS0102.1.KS010204.0.KS010204-11</v>
      </c>
    </row>
    <row r="1361" spans="1:16" x14ac:dyDescent="0.25">
      <c r="A1361" s="19" t="s">
        <v>1488</v>
      </c>
      <c r="B1361" s="19" t="s">
        <v>1472</v>
      </c>
      <c r="C1361" s="19"/>
      <c r="D1361" s="19" t="s">
        <v>2952</v>
      </c>
      <c r="E1361" s="19" t="s">
        <v>469</v>
      </c>
      <c r="F1361" s="19"/>
      <c r="G1361" s="19"/>
      <c r="H1361" s="19" t="s">
        <v>1972</v>
      </c>
      <c r="I1361" s="19" t="s">
        <v>1974</v>
      </c>
      <c r="J1361" s="19" t="s">
        <v>492</v>
      </c>
      <c r="K1361" s="20"/>
      <c r="L1361" s="20">
        <f>LEN(B1361)</f>
        <v>9</v>
      </c>
      <c r="M1361" s="21" t="str">
        <f>IF(ISNUMBER(SEARCH("-??",B1361)), "MÕÕDIK", VLOOKUP(L1361,Abiinfo!C:D,2,0))</f>
        <v>MÕÕDIK</v>
      </c>
      <c r="N1361" s="9" t="str">
        <f>IF(A1361="","",IF(COUNTIF($B:$B,TRIM(A1361))=0,"#VANEM puudub",""))</f>
        <v/>
      </c>
      <c r="O1361" s="9">
        <f>IF(ISNUMBER(SEARCH("-",B1361)),1,0)</f>
        <v>1</v>
      </c>
      <c r="P1361" s="9" t="str">
        <f>IF(A1361="",
   B1361,
   INDEX($P:$P,MATCH(A1361,$B:$B,0))&amp; "." &amp; IF(O1361=1,"0","1")&amp; "." &amp; B1361)</f>
        <v>KS.1.KS01.1.KS0102.1.KS010204.0.KS0102-06</v>
      </c>
    </row>
    <row r="1362" spans="1:16" ht="27.6" x14ac:dyDescent="0.25">
      <c r="A1362" s="19" t="s">
        <v>1488</v>
      </c>
      <c r="B1362" s="19" t="s">
        <v>1489</v>
      </c>
      <c r="C1362" s="19" t="s">
        <v>510</v>
      </c>
      <c r="D1362" s="19" t="s">
        <v>511</v>
      </c>
      <c r="E1362" s="19" t="s">
        <v>469</v>
      </c>
      <c r="F1362" s="19"/>
      <c r="G1362" s="19"/>
      <c r="H1362" s="19"/>
      <c r="I1362" s="19"/>
      <c r="J1362" s="19"/>
      <c r="K1362" s="20"/>
      <c r="L1362" s="20">
        <f>LEN(B1362)</f>
        <v>10</v>
      </c>
      <c r="M1362" s="21" t="str">
        <f>IF(ISNUMBER(SEARCH("-??",B1362)), "MÕÕDIK", VLOOKUP(L1362,Abiinfo!C:D,2,0))</f>
        <v>teenus</v>
      </c>
      <c r="N1362" s="9" t="str">
        <f>IF(A1362="","",IF(COUNTIF($B:$B,TRIM(A1362))=0,"#VANEM puudub",""))</f>
        <v/>
      </c>
      <c r="O1362" s="9">
        <f>IF(ISNUMBER(SEARCH("-",B1362)),1,0)</f>
        <v>0</v>
      </c>
      <c r="P1362" s="9" t="str">
        <f>IF(A1362="",
   B1362,
   INDEX($P:$P,MATCH(A1362,$B:$B,0))&amp; "." &amp; IF(O1362=1,"0","1")&amp; "." &amp; B1362)</f>
        <v>KS.1.KS01.1.KS0102.1.KS010204.1.KS01020402</v>
      </c>
    </row>
    <row r="1363" spans="1:16" x14ac:dyDescent="0.25">
      <c r="A1363" s="19" t="s">
        <v>1489</v>
      </c>
      <c r="B1363" s="19" t="s">
        <v>1490</v>
      </c>
      <c r="C1363" s="19"/>
      <c r="D1363" s="19" t="s">
        <v>479</v>
      </c>
      <c r="E1363" s="19" t="s">
        <v>469</v>
      </c>
      <c r="F1363" s="19"/>
      <c r="G1363" s="19"/>
      <c r="H1363" s="19" t="s">
        <v>1972</v>
      </c>
      <c r="I1363" s="19" t="s">
        <v>1974</v>
      </c>
      <c r="J1363" s="19" t="s">
        <v>476</v>
      </c>
      <c r="K1363" s="20"/>
      <c r="L1363" s="20">
        <f>LEN(B1363)</f>
        <v>13</v>
      </c>
      <c r="M1363" s="21" t="str">
        <f>IF(ISNUMBER(SEARCH("-??",B1363)), "MÕÕDIK", VLOOKUP(L1363,Abiinfo!C:D,2,0))</f>
        <v>MÕÕDIK</v>
      </c>
      <c r="N1363" s="9" t="str">
        <f>IF(A1363="","",IF(COUNTIF($B:$B,TRIM(A1363))=0,"#VANEM puudub",""))</f>
        <v/>
      </c>
      <c r="O1363" s="9">
        <f>IF(ISNUMBER(SEARCH("-",B1363)),1,0)</f>
        <v>1</v>
      </c>
      <c r="P1363" s="9" t="str">
        <f>IF(A1363="",
   B1363,
   INDEX($P:$P,MATCH(A1363,$B:$B,0))&amp; "." &amp; IF(O1363=1,"0","1")&amp; "." &amp; B1363)</f>
        <v>KS.1.KS01.1.KS0102.1.KS010204.1.KS01020402.0.KS01020402-01</v>
      </c>
    </row>
    <row r="1364" spans="1:16" ht="41.4" x14ac:dyDescent="0.25">
      <c r="A1364" s="19" t="s">
        <v>1488</v>
      </c>
      <c r="B1364" s="19" t="s">
        <v>1493</v>
      </c>
      <c r="C1364" s="19" t="s">
        <v>515</v>
      </c>
      <c r="D1364" s="19" t="s">
        <v>1494</v>
      </c>
      <c r="E1364" s="19" t="s">
        <v>516</v>
      </c>
      <c r="F1364" s="19"/>
      <c r="G1364" s="19"/>
      <c r="H1364" s="19"/>
      <c r="I1364" s="19"/>
      <c r="J1364" s="19"/>
      <c r="K1364" s="20"/>
      <c r="L1364" s="20">
        <f>LEN(B1364)</f>
        <v>10</v>
      </c>
      <c r="M1364" s="21" t="str">
        <f>IF(ISNUMBER(SEARCH("-??",B1364)), "MÕÕDIK", VLOOKUP(L1364,Abiinfo!C:D,2,0))</f>
        <v>teenus</v>
      </c>
      <c r="N1364" s="9" t="str">
        <f>IF(A1364="","",IF(COUNTIF($B:$B,TRIM(A1364))=0,"#VANEM puudub",""))</f>
        <v/>
      </c>
      <c r="O1364" s="9">
        <f>IF(ISNUMBER(SEARCH("-",B1364)),1,0)</f>
        <v>0</v>
      </c>
      <c r="P1364" s="9" t="str">
        <f>IF(A1364="",
   B1364,
   INDEX($P:$P,MATCH(A1364,$B:$B,0))&amp; "." &amp; IF(O1364=1,"0","1")&amp; "." &amp; B1364)</f>
        <v>KS.1.KS01.1.KS0102.1.KS010204.1.KS01020406</v>
      </c>
    </row>
    <row r="1365" spans="1:16" ht="27.6" x14ac:dyDescent="0.25">
      <c r="A1365" s="19" t="s">
        <v>1493</v>
      </c>
      <c r="B1365" s="19" t="s">
        <v>1495</v>
      </c>
      <c r="C1365" s="19"/>
      <c r="D1365" s="19" t="s">
        <v>517</v>
      </c>
      <c r="E1365" s="19" t="s">
        <v>516</v>
      </c>
      <c r="F1365" s="19"/>
      <c r="G1365" s="19"/>
      <c r="H1365" s="19" t="s">
        <v>1972</v>
      </c>
      <c r="I1365" s="19" t="s">
        <v>1974</v>
      </c>
      <c r="J1365" s="19" t="s">
        <v>2418</v>
      </c>
      <c r="K1365" s="20"/>
      <c r="L1365" s="20">
        <f>LEN(B1365)</f>
        <v>13</v>
      </c>
      <c r="M1365" s="21" t="str">
        <f>IF(ISNUMBER(SEARCH("-??",B1365)), "MÕÕDIK", VLOOKUP(L1365,Abiinfo!C:D,2,0))</f>
        <v>MÕÕDIK</v>
      </c>
      <c r="N1365" s="9" t="str">
        <f>IF(A1365="","",IF(COUNTIF($B:$B,TRIM(A1365))=0,"#VANEM puudub",""))</f>
        <v/>
      </c>
      <c r="O1365" s="9">
        <f>IF(ISNUMBER(SEARCH("-",B1365)),1,0)</f>
        <v>1</v>
      </c>
      <c r="P1365" s="9" t="str">
        <f>IF(A1365="",
   B1365,
   INDEX($P:$P,MATCH(A1365,$B:$B,0))&amp; "." &amp; IF(O1365=1,"0","1")&amp; "." &amp; B1365)</f>
        <v>KS.1.KS01.1.KS0102.1.KS010204.1.KS01020406.0.KS01020406-01</v>
      </c>
    </row>
    <row r="1366" spans="1:16" ht="27.6" x14ac:dyDescent="0.25">
      <c r="A1366" s="19" t="s">
        <v>1493</v>
      </c>
      <c r="B1366" s="19" t="s">
        <v>1496</v>
      </c>
      <c r="C1366" s="19"/>
      <c r="D1366" s="19" t="s">
        <v>127</v>
      </c>
      <c r="E1366" s="19" t="s">
        <v>516</v>
      </c>
      <c r="F1366" s="19"/>
      <c r="G1366" s="19"/>
      <c r="H1366" s="19" t="s">
        <v>1972</v>
      </c>
      <c r="I1366" s="19" t="s">
        <v>1974</v>
      </c>
      <c r="J1366" s="19" t="s">
        <v>2418</v>
      </c>
      <c r="K1366" s="20"/>
      <c r="L1366" s="20">
        <f>LEN(B1366)</f>
        <v>13</v>
      </c>
      <c r="M1366" s="21" t="str">
        <f>IF(ISNUMBER(SEARCH("-??",B1366)), "MÕÕDIK", VLOOKUP(L1366,Abiinfo!C:D,2,0))</f>
        <v>MÕÕDIK</v>
      </c>
      <c r="N1366" s="9" t="str">
        <f>IF(A1366="","",IF(COUNTIF($B:$B,TRIM(A1366))=0,"#VANEM puudub",""))</f>
        <v/>
      </c>
      <c r="O1366" s="9">
        <f>IF(ISNUMBER(SEARCH("-",B1366)),1,0)</f>
        <v>1</v>
      </c>
      <c r="P1366" s="9" t="str">
        <f>IF(A1366="",
   B1366,
   INDEX($P:$P,MATCH(A1366,$B:$B,0))&amp; "." &amp; IF(O1366=1,"0","1")&amp; "." &amp; B1366)</f>
        <v>KS.1.KS01.1.KS0102.1.KS010204.1.KS01020406.0.KS01020406-02</v>
      </c>
    </row>
    <row r="1367" spans="1:16" ht="27.6" x14ac:dyDescent="0.25">
      <c r="A1367" s="19" t="s">
        <v>1493</v>
      </c>
      <c r="B1367" s="19" t="s">
        <v>1497</v>
      </c>
      <c r="C1367" s="19"/>
      <c r="D1367" s="19" t="s">
        <v>518</v>
      </c>
      <c r="E1367" s="19" t="s">
        <v>516</v>
      </c>
      <c r="F1367" s="19"/>
      <c r="G1367" s="19"/>
      <c r="H1367" s="19" t="s">
        <v>1972</v>
      </c>
      <c r="I1367" s="19" t="s">
        <v>1974</v>
      </c>
      <c r="J1367" s="19" t="s">
        <v>2418</v>
      </c>
      <c r="K1367" s="20"/>
      <c r="L1367" s="20">
        <f>LEN(B1367)</f>
        <v>13</v>
      </c>
      <c r="M1367" s="21" t="str">
        <f>IF(ISNUMBER(SEARCH("-??",B1367)), "MÕÕDIK", VLOOKUP(L1367,Abiinfo!C:D,2,0))</f>
        <v>MÕÕDIK</v>
      </c>
      <c r="N1367" s="9" t="str">
        <f>IF(A1367="","",IF(COUNTIF($B:$B,TRIM(A1367))=0,"#VANEM puudub",""))</f>
        <v/>
      </c>
      <c r="O1367" s="9">
        <f>IF(ISNUMBER(SEARCH("-",B1367)),1,0)</f>
        <v>1</v>
      </c>
      <c r="P1367" s="9" t="str">
        <f>IF(A1367="",
   B1367,
   INDEX($P:$P,MATCH(A1367,$B:$B,0))&amp; "." &amp; IF(O1367=1,"0","1")&amp; "." &amp; B1367)</f>
        <v>KS.1.KS01.1.KS0102.1.KS010204.1.KS01020406.0.KS01020406-04</v>
      </c>
    </row>
    <row r="1368" spans="1:16" ht="41.4" x14ac:dyDescent="0.25">
      <c r="A1368" s="19" t="s">
        <v>1488</v>
      </c>
      <c r="B1368" s="19" t="s">
        <v>1498</v>
      </c>
      <c r="C1368" s="19" t="s">
        <v>519</v>
      </c>
      <c r="D1368" s="19" t="s">
        <v>1499</v>
      </c>
      <c r="E1368" s="19" t="s">
        <v>516</v>
      </c>
      <c r="F1368" s="19"/>
      <c r="G1368" s="19"/>
      <c r="H1368" s="19"/>
      <c r="I1368" s="19"/>
      <c r="J1368" s="19"/>
      <c r="K1368" s="20"/>
      <c r="L1368" s="20">
        <f>LEN(B1368)</f>
        <v>10</v>
      </c>
      <c r="M1368" s="21" t="str">
        <f>IF(ISNUMBER(SEARCH("-??",B1368)), "MÕÕDIK", VLOOKUP(L1368,Abiinfo!C:D,2,0))</f>
        <v>teenus</v>
      </c>
      <c r="N1368" s="9" t="str">
        <f>IF(A1368="","",IF(COUNTIF($B:$B,TRIM(A1368))=0,"#VANEM puudub",""))</f>
        <v/>
      </c>
      <c r="O1368" s="9">
        <f>IF(ISNUMBER(SEARCH("-",B1368)),1,0)</f>
        <v>0</v>
      </c>
      <c r="P1368" s="9" t="str">
        <f>IF(A1368="",
   B1368,
   INDEX($P:$P,MATCH(A1368,$B:$B,0))&amp; "." &amp; IF(O1368=1,"0","1")&amp; "." &amp; B1368)</f>
        <v>KS.1.KS01.1.KS0102.1.KS010204.1.KS01020407</v>
      </c>
    </row>
    <row r="1369" spans="1:16" ht="27.6" x14ac:dyDescent="0.25">
      <c r="A1369" s="19" t="s">
        <v>1498</v>
      </c>
      <c r="B1369" s="19" t="s">
        <v>1500</v>
      </c>
      <c r="C1369" s="19"/>
      <c r="D1369" s="19" t="s">
        <v>520</v>
      </c>
      <c r="E1369" s="19" t="s">
        <v>516</v>
      </c>
      <c r="F1369" s="19"/>
      <c r="G1369" s="19"/>
      <c r="H1369" s="19" t="s">
        <v>1972</v>
      </c>
      <c r="I1369" s="19" t="s">
        <v>1974</v>
      </c>
      <c r="J1369" s="19" t="s">
        <v>2418</v>
      </c>
      <c r="K1369" s="20"/>
      <c r="L1369" s="20">
        <f>LEN(B1369)</f>
        <v>13</v>
      </c>
      <c r="M1369" s="21" t="str">
        <f>IF(ISNUMBER(SEARCH("-??",B1369)), "MÕÕDIK", VLOOKUP(L1369,Abiinfo!C:D,2,0))</f>
        <v>MÕÕDIK</v>
      </c>
      <c r="N1369" s="9" t="str">
        <f>IF(A1369="","",IF(COUNTIF($B:$B,TRIM(A1369))=0,"#VANEM puudub",""))</f>
        <v/>
      </c>
      <c r="O1369" s="9">
        <f>IF(ISNUMBER(SEARCH("-",B1369)),1,0)</f>
        <v>1</v>
      </c>
      <c r="P1369" s="9" t="str">
        <f>IF(A1369="",
   B1369,
   INDEX($P:$P,MATCH(A1369,$B:$B,0))&amp; "." &amp; IF(O1369=1,"0","1")&amp; "." &amp; B1369)</f>
        <v>KS.1.KS01.1.KS0102.1.KS010204.1.KS01020407.0.KS01020407-01</v>
      </c>
    </row>
    <row r="1370" spans="1:16" ht="27.6" x14ac:dyDescent="0.25">
      <c r="A1370" s="19" t="s">
        <v>1498</v>
      </c>
      <c r="B1370" s="19" t="s">
        <v>1501</v>
      </c>
      <c r="C1370" s="19"/>
      <c r="D1370" s="19" t="s">
        <v>1127</v>
      </c>
      <c r="E1370" s="19" t="s">
        <v>516</v>
      </c>
      <c r="F1370" s="19"/>
      <c r="G1370" s="19"/>
      <c r="H1370" s="19" t="s">
        <v>1972</v>
      </c>
      <c r="I1370" s="19" t="s">
        <v>1974</v>
      </c>
      <c r="J1370" s="19" t="s">
        <v>2418</v>
      </c>
      <c r="K1370" s="20"/>
      <c r="L1370" s="20">
        <f>LEN(B1370)</f>
        <v>13</v>
      </c>
      <c r="M1370" s="21" t="str">
        <f>IF(ISNUMBER(SEARCH("-??",B1370)), "MÕÕDIK", VLOOKUP(L1370,Abiinfo!C:D,2,0))</f>
        <v>MÕÕDIK</v>
      </c>
      <c r="N1370" s="9" t="str">
        <f>IF(A1370="","",IF(COUNTIF($B:$B,TRIM(A1370))=0,"#VANEM puudub",""))</f>
        <v/>
      </c>
      <c r="O1370" s="9">
        <f>IF(ISNUMBER(SEARCH("-",B1370)),1,0)</f>
        <v>1</v>
      </c>
      <c r="P1370" s="9" t="str">
        <f>IF(A1370="",
   B1370,
   INDEX($P:$P,MATCH(A1370,$B:$B,0))&amp; "." &amp; IF(O1370=1,"0","1")&amp; "." &amp; B1370)</f>
        <v>KS.1.KS01.1.KS0102.1.KS010204.1.KS01020407.0.KS01020407-03</v>
      </c>
    </row>
    <row r="1371" spans="1:16" ht="27.6" x14ac:dyDescent="0.25">
      <c r="A1371" s="19" t="s">
        <v>1498</v>
      </c>
      <c r="B1371" s="19" t="s">
        <v>1502</v>
      </c>
      <c r="C1371" s="19"/>
      <c r="D1371" s="19" t="s">
        <v>2966</v>
      </c>
      <c r="E1371" s="19" t="s">
        <v>516</v>
      </c>
      <c r="F1371" s="19"/>
      <c r="G1371" s="19"/>
      <c r="H1371" s="19" t="s">
        <v>1971</v>
      </c>
      <c r="I1371" s="19" t="s">
        <v>1974</v>
      </c>
      <c r="J1371" s="19" t="s">
        <v>4251</v>
      </c>
      <c r="K1371" s="20"/>
      <c r="L1371" s="20">
        <f>LEN(B1371)</f>
        <v>13</v>
      </c>
      <c r="M1371" s="21" t="str">
        <f>IF(ISNUMBER(SEARCH("-??",B1371)), "MÕÕDIK", VLOOKUP(L1371,Abiinfo!C:D,2,0))</f>
        <v>MÕÕDIK</v>
      </c>
      <c r="N1371" s="9" t="str">
        <f>IF(A1371="","",IF(COUNTIF($B:$B,TRIM(A1371))=0,"#VANEM puudub",""))</f>
        <v/>
      </c>
      <c r="O1371" s="9">
        <f>IF(ISNUMBER(SEARCH("-",B1371)),1,0)</f>
        <v>1</v>
      </c>
      <c r="P1371" s="9" t="str">
        <f>IF(A1371="",
   B1371,
   INDEX($P:$P,MATCH(A1371,$B:$B,0))&amp; "." &amp; IF(O1371=1,"0","1")&amp; "." &amp; B1371)</f>
        <v>KS.1.KS01.1.KS0102.1.KS010204.1.KS01020407.0.KS01020407-04</v>
      </c>
    </row>
    <row r="1372" spans="1:16" ht="55.2" x14ac:dyDescent="0.25">
      <c r="A1372" s="19" t="s">
        <v>1498</v>
      </c>
      <c r="B1372" s="19" t="s">
        <v>1503</v>
      </c>
      <c r="C1372" s="19"/>
      <c r="D1372" s="19" t="s">
        <v>522</v>
      </c>
      <c r="E1372" s="19" t="s">
        <v>516</v>
      </c>
      <c r="F1372" s="19"/>
      <c r="G1372" s="19"/>
      <c r="H1372" s="19" t="s">
        <v>1972</v>
      </c>
      <c r="I1372" s="19" t="s">
        <v>1974</v>
      </c>
      <c r="J1372" s="19" t="s">
        <v>2419</v>
      </c>
      <c r="K1372" s="20"/>
      <c r="L1372" s="20">
        <f>LEN(B1372)</f>
        <v>13</v>
      </c>
      <c r="M1372" s="21" t="str">
        <f>IF(ISNUMBER(SEARCH("-??",B1372)), "MÕÕDIK", VLOOKUP(L1372,Abiinfo!C:D,2,0))</f>
        <v>MÕÕDIK</v>
      </c>
      <c r="N1372" s="9" t="str">
        <f>IF(A1372="","",IF(COUNTIF($B:$B,TRIM(A1372))=0,"#VANEM puudub",""))</f>
        <v/>
      </c>
      <c r="O1372" s="9">
        <f>IF(ISNUMBER(SEARCH("-",B1372)),1,0)</f>
        <v>1</v>
      </c>
      <c r="P1372" s="9" t="str">
        <f>IF(A1372="",
   B1372,
   INDEX($P:$P,MATCH(A1372,$B:$B,0))&amp; "." &amp; IF(O1372=1,"0","1")&amp; "." &amp; B1372)</f>
        <v>KS.1.KS01.1.KS0102.1.KS010204.1.KS01020407.0.KS01020407-05</v>
      </c>
    </row>
    <row r="1373" spans="1:16" ht="82.8" x14ac:dyDescent="0.25">
      <c r="A1373" s="19" t="s">
        <v>1488</v>
      </c>
      <c r="B1373" s="19" t="s">
        <v>1504</v>
      </c>
      <c r="C1373" s="19" t="s">
        <v>523</v>
      </c>
      <c r="D1373" s="19" t="s">
        <v>524</v>
      </c>
      <c r="E1373" s="19" t="s">
        <v>516</v>
      </c>
      <c r="F1373" s="19"/>
      <c r="G1373" s="19"/>
      <c r="H1373" s="19"/>
      <c r="I1373" s="19"/>
      <c r="J1373" s="19"/>
      <c r="K1373" s="20"/>
      <c r="L1373" s="20">
        <f>LEN(B1373)</f>
        <v>10</v>
      </c>
      <c r="M1373" s="21" t="str">
        <f>IF(ISNUMBER(SEARCH("-??",B1373)), "MÕÕDIK", VLOOKUP(L1373,Abiinfo!C:D,2,0))</f>
        <v>teenus</v>
      </c>
      <c r="N1373" s="9" t="str">
        <f>IF(A1373="","",IF(COUNTIF($B:$B,TRIM(A1373))=0,"#VANEM puudub",""))</f>
        <v/>
      </c>
      <c r="O1373" s="9">
        <f>IF(ISNUMBER(SEARCH("-",B1373)),1,0)</f>
        <v>0</v>
      </c>
      <c r="P1373" s="9" t="str">
        <f>IF(A1373="",
   B1373,
   INDEX($P:$P,MATCH(A1373,$B:$B,0))&amp; "." &amp; IF(O1373=1,"0","1")&amp; "." &amp; B1373)</f>
        <v>KS.1.KS01.1.KS0102.1.KS010204.1.KS01020408</v>
      </c>
    </row>
    <row r="1374" spans="1:16" ht="69" x14ac:dyDescent="0.25">
      <c r="A1374" s="19" t="s">
        <v>1504</v>
      </c>
      <c r="B1374" s="19" t="s">
        <v>1505</v>
      </c>
      <c r="C1374" s="19"/>
      <c r="D1374" s="19" t="s">
        <v>525</v>
      </c>
      <c r="E1374" s="19" t="s">
        <v>516</v>
      </c>
      <c r="F1374" s="19"/>
      <c r="G1374" s="19"/>
      <c r="H1374" s="19" t="s">
        <v>1972</v>
      </c>
      <c r="I1374" s="19" t="s">
        <v>1974</v>
      </c>
      <c r="J1374" s="19" t="s">
        <v>2420</v>
      </c>
      <c r="K1374" s="20"/>
      <c r="L1374" s="20">
        <f>LEN(B1374)</f>
        <v>13</v>
      </c>
      <c r="M1374" s="21" t="str">
        <f>IF(ISNUMBER(SEARCH("-??",B1374)), "MÕÕDIK", VLOOKUP(L1374,Abiinfo!C:D,2,0))</f>
        <v>MÕÕDIK</v>
      </c>
      <c r="N1374" s="9" t="str">
        <f>IF(A1374="","",IF(COUNTIF($B:$B,TRIM(A1374))=0,"#VANEM puudub",""))</f>
        <v/>
      </c>
      <c r="O1374" s="9">
        <f>IF(ISNUMBER(SEARCH("-",B1374)),1,0)</f>
        <v>1</v>
      </c>
      <c r="P1374" s="9" t="str">
        <f>IF(A1374="",
   B1374,
   INDEX($P:$P,MATCH(A1374,$B:$B,0))&amp; "." &amp; IF(O1374=1,"0","1")&amp; "." &amp; B1374)</f>
        <v>KS.1.KS01.1.KS0102.1.KS010204.1.KS01020408.0.KS01020408-01</v>
      </c>
    </row>
    <row r="1375" spans="1:16" ht="41.4" x14ac:dyDescent="0.25">
      <c r="A1375" s="19" t="s">
        <v>1488</v>
      </c>
      <c r="B1375" s="19" t="s">
        <v>1506</v>
      </c>
      <c r="C1375" s="19" t="s">
        <v>526</v>
      </c>
      <c r="D1375" s="19" t="s">
        <v>527</v>
      </c>
      <c r="E1375" s="19" t="s">
        <v>516</v>
      </c>
      <c r="F1375" s="19"/>
      <c r="G1375" s="19"/>
      <c r="H1375" s="19"/>
      <c r="I1375" s="19"/>
      <c r="J1375" s="19"/>
      <c r="K1375" s="20"/>
      <c r="L1375" s="20">
        <f>LEN(B1375)</f>
        <v>10</v>
      </c>
      <c r="M1375" s="21" t="str">
        <f>IF(ISNUMBER(SEARCH("-??",B1375)), "MÕÕDIK", VLOOKUP(L1375,Abiinfo!C:D,2,0))</f>
        <v>teenus</v>
      </c>
      <c r="N1375" s="9" t="str">
        <f>IF(A1375="","",IF(COUNTIF($B:$B,TRIM(A1375))=0,"#VANEM puudub",""))</f>
        <v/>
      </c>
      <c r="O1375" s="9">
        <f>IF(ISNUMBER(SEARCH("-",B1375)),1,0)</f>
        <v>0</v>
      </c>
      <c r="P1375" s="9" t="str">
        <f>IF(A1375="",
   B1375,
   INDEX($P:$P,MATCH(A1375,$B:$B,0))&amp; "." &amp; IF(O1375=1,"0","1")&amp; "." &amp; B1375)</f>
        <v>KS.1.KS01.1.KS0102.1.KS010204.1.KS01020409</v>
      </c>
    </row>
    <row r="1376" spans="1:16" ht="41.4" x14ac:dyDescent="0.25">
      <c r="A1376" s="19" t="s">
        <v>1506</v>
      </c>
      <c r="B1376" s="19" t="s">
        <v>1507</v>
      </c>
      <c r="C1376" s="19"/>
      <c r="D1376" s="19" t="s">
        <v>3868</v>
      </c>
      <c r="E1376" s="19" t="s">
        <v>516</v>
      </c>
      <c r="F1376" s="19"/>
      <c r="G1376" s="19"/>
      <c r="H1376" s="19" t="s">
        <v>1972</v>
      </c>
      <c r="I1376" s="19" t="s">
        <v>1974</v>
      </c>
      <c r="J1376" s="19" t="s">
        <v>2421</v>
      </c>
      <c r="K1376" s="20"/>
      <c r="L1376" s="20">
        <f>LEN(B1376)</f>
        <v>13</v>
      </c>
      <c r="M1376" s="21" t="str">
        <f>IF(ISNUMBER(SEARCH("-??",B1376)), "MÕÕDIK", VLOOKUP(L1376,Abiinfo!C:D,2,0))</f>
        <v>MÕÕDIK</v>
      </c>
      <c r="N1376" s="9" t="str">
        <f>IF(A1376="","",IF(COUNTIF($B:$B,TRIM(A1376))=0,"#VANEM puudub",""))</f>
        <v/>
      </c>
      <c r="O1376" s="9">
        <f>IF(ISNUMBER(SEARCH("-",B1376)),1,0)</f>
        <v>1</v>
      </c>
      <c r="P1376" s="9" t="str">
        <f>IF(A1376="",
   B1376,
   INDEX($P:$P,MATCH(A1376,$B:$B,0))&amp; "." &amp; IF(O1376=1,"0","1")&amp; "." &amp; B1376)</f>
        <v>KS.1.KS01.1.KS0102.1.KS010204.1.KS01020409.0.KS01020409-01</v>
      </c>
    </row>
    <row r="1377" spans="1:16" ht="41.4" x14ac:dyDescent="0.25">
      <c r="A1377" s="19" t="s">
        <v>1506</v>
      </c>
      <c r="B1377" s="19" t="s">
        <v>1508</v>
      </c>
      <c r="C1377" s="19"/>
      <c r="D1377" s="19" t="s">
        <v>528</v>
      </c>
      <c r="E1377" s="19" t="s">
        <v>516</v>
      </c>
      <c r="F1377" s="19"/>
      <c r="G1377" s="19"/>
      <c r="H1377" s="19" t="s">
        <v>1972</v>
      </c>
      <c r="I1377" s="19" t="s">
        <v>1974</v>
      </c>
      <c r="J1377" s="19" t="s">
        <v>2421</v>
      </c>
      <c r="K1377" s="20"/>
      <c r="L1377" s="20">
        <f>LEN(B1377)</f>
        <v>13</v>
      </c>
      <c r="M1377" s="21" t="str">
        <f>IF(ISNUMBER(SEARCH("-??",B1377)), "MÕÕDIK", VLOOKUP(L1377,Abiinfo!C:D,2,0))</f>
        <v>MÕÕDIK</v>
      </c>
      <c r="N1377" s="9" t="str">
        <f>IF(A1377="","",IF(COUNTIF($B:$B,TRIM(A1377))=0,"#VANEM puudub",""))</f>
        <v/>
      </c>
      <c r="O1377" s="9">
        <f>IF(ISNUMBER(SEARCH("-",B1377)),1,0)</f>
        <v>1</v>
      </c>
      <c r="P1377" s="9" t="str">
        <f>IF(A1377="",
   B1377,
   INDEX($P:$P,MATCH(A1377,$B:$B,0))&amp; "." &amp; IF(O1377=1,"0","1")&amp; "." &amp; B1377)</f>
        <v>KS.1.KS01.1.KS0102.1.KS010204.1.KS01020409.0.KS01020409-02</v>
      </c>
    </row>
    <row r="1378" spans="1:16" ht="41.4" x14ac:dyDescent="0.25">
      <c r="A1378" s="19" t="s">
        <v>1468</v>
      </c>
      <c r="B1378" s="19" t="s">
        <v>2470</v>
      </c>
      <c r="C1378" s="19" t="s">
        <v>6336</v>
      </c>
      <c r="D1378" s="19" t="s">
        <v>2967</v>
      </c>
      <c r="E1378" s="19" t="s">
        <v>469</v>
      </c>
      <c r="F1378" s="19"/>
      <c r="G1378" s="19"/>
      <c r="H1378" s="19"/>
      <c r="I1378" s="19"/>
      <c r="J1378" s="19"/>
      <c r="K1378" s="20"/>
      <c r="L1378" s="20">
        <f>LEN(B1378)</f>
        <v>8</v>
      </c>
      <c r="M1378" s="21" t="str">
        <f>IF(ISNUMBER(SEARCH("-??",B1378)), "MÕÕDIK", VLOOKUP(L1378,Abiinfo!C:D,2,0))</f>
        <v>programmi tegevus</v>
      </c>
      <c r="N1378" s="9" t="str">
        <f>IF(A1378="","",IF(COUNTIF($B:$B,TRIM(A1378))=0,"#VANEM puudub",""))</f>
        <v/>
      </c>
      <c r="O1378" s="9">
        <f>IF(ISNUMBER(SEARCH("-",B1378)),1,0)</f>
        <v>0</v>
      </c>
      <c r="P1378" s="9" t="str">
        <f>IF(A1378="",
   B1378,
   INDEX($P:$P,MATCH(A1378,$B:$B,0))&amp; "." &amp; IF(O1378=1,"0","1")&amp; "." &amp; B1378)</f>
        <v>KS.1.KS01.1.KS0102.1.KS010205</v>
      </c>
    </row>
    <row r="1379" spans="1:16" x14ac:dyDescent="0.25">
      <c r="A1379" s="19" t="s">
        <v>2470</v>
      </c>
      <c r="B1379" s="19" t="s">
        <v>1470</v>
      </c>
      <c r="C1379" s="19"/>
      <c r="D1379" s="19" t="s">
        <v>2950</v>
      </c>
      <c r="E1379" s="19" t="s">
        <v>469</v>
      </c>
      <c r="F1379" s="19"/>
      <c r="G1379" s="19"/>
      <c r="H1379" s="19" t="s">
        <v>1973</v>
      </c>
      <c r="I1379" s="19" t="s">
        <v>1974</v>
      </c>
      <c r="J1379" s="19" t="s">
        <v>12</v>
      </c>
      <c r="K1379" s="20"/>
      <c r="L1379" s="20">
        <f>LEN(B1379)</f>
        <v>9</v>
      </c>
      <c r="M1379" s="21" t="str">
        <f>IF(ISNUMBER(SEARCH("-??",B1379)), "MÕÕDIK", VLOOKUP(L1379,Abiinfo!C:D,2,0))</f>
        <v>MÕÕDIK</v>
      </c>
      <c r="N1379" s="9" t="str">
        <f>IF(A1379="","",IF(COUNTIF($B:$B,TRIM(A1379))=0,"#VANEM puudub",""))</f>
        <v/>
      </c>
      <c r="O1379" s="9">
        <f>IF(ISNUMBER(SEARCH("-",B1379)),1,0)</f>
        <v>1</v>
      </c>
      <c r="P1379" s="9" t="str">
        <f>IF(A1379="",
   B1379,
   INDEX($P:$P,MATCH(A1379,$B:$B,0))&amp; "." &amp; IF(O1379=1,"0","1")&amp; "." &amp; B1379)</f>
        <v>KS.1.KS01.1.KS0102.1.KS010205.0.KS0102-01</v>
      </c>
    </row>
    <row r="1380" spans="1:16" x14ac:dyDescent="0.25">
      <c r="A1380" s="19" t="s">
        <v>2470</v>
      </c>
      <c r="B1380" s="19" t="s">
        <v>1483</v>
      </c>
      <c r="C1380" s="19"/>
      <c r="D1380" s="19" t="s">
        <v>2968</v>
      </c>
      <c r="E1380" s="19" t="s">
        <v>469</v>
      </c>
      <c r="F1380" s="19"/>
      <c r="G1380" s="19"/>
      <c r="H1380" s="19" t="s">
        <v>1971</v>
      </c>
      <c r="I1380" s="19" t="s">
        <v>1974</v>
      </c>
      <c r="J1380" s="19" t="s">
        <v>476</v>
      </c>
      <c r="K1380" s="20"/>
      <c r="L1380" s="20">
        <f>LEN(B1380)</f>
        <v>11</v>
      </c>
      <c r="M1380" s="21" t="str">
        <f>IF(ISNUMBER(SEARCH("-??",B1380)), "MÕÕDIK", VLOOKUP(L1380,Abiinfo!C:D,2,0))</f>
        <v>MÕÕDIK</v>
      </c>
      <c r="N1380" s="9" t="str">
        <f>IF(A1380="","",IF(COUNTIF($B:$B,TRIM(A1380))=0,"#VANEM puudub",""))</f>
        <v/>
      </c>
      <c r="O1380" s="9">
        <f>IF(ISNUMBER(SEARCH("-",B1380)),1,0)</f>
        <v>1</v>
      </c>
      <c r="P1380" s="9" t="str">
        <f>IF(A1380="",
   B1380,
   INDEX($P:$P,MATCH(A1380,$B:$B,0))&amp; "." &amp; IF(O1380=1,"0","1")&amp; "." &amp; B1380)</f>
        <v>KS.1.KS01.1.KS0102.1.KS010205.0.KS010202-01</v>
      </c>
    </row>
    <row r="1381" spans="1:16" x14ac:dyDescent="0.25">
      <c r="A1381" s="19" t="s">
        <v>2470</v>
      </c>
      <c r="B1381" s="19" t="s">
        <v>2969</v>
      </c>
      <c r="C1381" s="19"/>
      <c r="D1381" s="19" t="s">
        <v>6011</v>
      </c>
      <c r="E1381" s="19" t="s">
        <v>469</v>
      </c>
      <c r="F1381" s="19"/>
      <c r="G1381" s="19"/>
      <c r="H1381" s="19" t="s">
        <v>1972</v>
      </c>
      <c r="I1381" s="19" t="s">
        <v>1974</v>
      </c>
      <c r="J1381" s="19" t="s">
        <v>476</v>
      </c>
      <c r="K1381" s="20"/>
      <c r="L1381" s="20">
        <f>LEN(B1381)</f>
        <v>11</v>
      </c>
      <c r="M1381" s="21" t="str">
        <f>IF(ISNUMBER(SEARCH("-??",B1381)), "MÕÕDIK", VLOOKUP(L1381,Abiinfo!C:D,2,0))</f>
        <v>MÕÕDIK</v>
      </c>
      <c r="N1381" s="9" t="str">
        <f>IF(A1381="","",IF(COUNTIF($B:$B,TRIM(A1381))=0,"#VANEM puudub",""))</f>
        <v/>
      </c>
      <c r="O1381" s="9">
        <f>IF(ISNUMBER(SEARCH("-",B1381)),1,0)</f>
        <v>1</v>
      </c>
      <c r="P1381" s="9" t="str">
        <f>IF(A1381="",
   B1381,
   INDEX($P:$P,MATCH(A1381,$B:$B,0))&amp; "." &amp; IF(O1381=1,"0","1")&amp; "." &amp; B1381)</f>
        <v>KS.1.KS01.1.KS0102.1.KS010205.0.KS010205-03</v>
      </c>
    </row>
    <row r="1382" spans="1:16" x14ac:dyDescent="0.25">
      <c r="A1382" s="19" t="s">
        <v>2470</v>
      </c>
      <c r="B1382" s="19" t="s">
        <v>2970</v>
      </c>
      <c r="C1382" s="19"/>
      <c r="D1382" s="19" t="s">
        <v>6616</v>
      </c>
      <c r="E1382" s="19" t="s">
        <v>469</v>
      </c>
      <c r="F1382" s="19"/>
      <c r="G1382" s="19"/>
      <c r="H1382" s="19" t="s">
        <v>1971</v>
      </c>
      <c r="I1382" s="19" t="s">
        <v>1974</v>
      </c>
      <c r="J1382" s="19" t="s">
        <v>476</v>
      </c>
      <c r="K1382" s="20"/>
      <c r="L1382" s="20">
        <f>LEN(B1382)</f>
        <v>11</v>
      </c>
      <c r="M1382" s="21" t="str">
        <f>IF(ISNUMBER(SEARCH("-??",B1382)), "MÕÕDIK", VLOOKUP(L1382,Abiinfo!C:D,2,0))</f>
        <v>MÕÕDIK</v>
      </c>
      <c r="N1382" s="9" t="str">
        <f>IF(A1382="","",IF(COUNTIF($B:$B,TRIM(A1382))=0,"#VANEM puudub",""))</f>
        <v/>
      </c>
      <c r="O1382" s="9">
        <f>IF(ISNUMBER(SEARCH("-",B1382)),1,0)</f>
        <v>1</v>
      </c>
      <c r="P1382" s="9" t="str">
        <f>IF(A1382="",
   B1382,
   INDEX($P:$P,MATCH(A1382,$B:$B,0))&amp; "." &amp; IF(O1382=1,"0","1")&amp; "." &amp; B1382)</f>
        <v>KS.1.KS01.1.KS0102.1.KS010205.0.KS010205-05</v>
      </c>
    </row>
    <row r="1383" spans="1:16" ht="41.4" x14ac:dyDescent="0.25">
      <c r="A1383" s="19" t="s">
        <v>2470</v>
      </c>
      <c r="B1383" s="19" t="s">
        <v>1473</v>
      </c>
      <c r="C1383" s="19" t="s">
        <v>494</v>
      </c>
      <c r="D1383" s="19" t="s">
        <v>495</v>
      </c>
      <c r="E1383" s="19" t="s">
        <v>469</v>
      </c>
      <c r="F1383" s="19"/>
      <c r="G1383" s="19"/>
      <c r="H1383" s="19"/>
      <c r="I1383" s="19"/>
      <c r="J1383" s="19"/>
      <c r="K1383" s="20"/>
      <c r="L1383" s="20">
        <f>LEN(B1383)</f>
        <v>10</v>
      </c>
      <c r="M1383" s="21" t="str">
        <f>IF(ISNUMBER(SEARCH("-??",B1383)), "MÕÕDIK", VLOOKUP(L1383,Abiinfo!C:D,2,0))</f>
        <v>teenus</v>
      </c>
      <c r="N1383" s="9" t="str">
        <f>IF(A1383="","",IF(COUNTIF($B:$B,TRIM(A1383))=0,"#VANEM puudub",""))</f>
        <v/>
      </c>
      <c r="O1383" s="9">
        <f>IF(ISNUMBER(SEARCH("-",B1383)),1,0)</f>
        <v>0</v>
      </c>
      <c r="P1383" s="9" t="str">
        <f>IF(A1383="",
   B1383,
   INDEX($P:$P,MATCH(A1383,$B:$B,0))&amp; "." &amp; IF(O1383=1,"0","1")&amp; "." &amp; B1383)</f>
        <v>KS.1.KS01.1.KS0102.1.KS010205.1.KS01020102</v>
      </c>
    </row>
    <row r="1384" spans="1:16" x14ac:dyDescent="0.25">
      <c r="A1384" s="19" t="s">
        <v>1473</v>
      </c>
      <c r="B1384" s="19" t="s">
        <v>6039</v>
      </c>
      <c r="C1384" s="19"/>
      <c r="D1384" s="19" t="s">
        <v>6040</v>
      </c>
      <c r="E1384" s="19" t="s">
        <v>469</v>
      </c>
      <c r="F1384" s="19"/>
      <c r="G1384" s="19"/>
      <c r="H1384" s="19" t="s">
        <v>1972</v>
      </c>
      <c r="I1384" s="19" t="s">
        <v>1974</v>
      </c>
      <c r="J1384" s="19" t="s">
        <v>6041</v>
      </c>
      <c r="K1384" s="20"/>
      <c r="L1384" s="20">
        <f>LEN(B1384)</f>
        <v>13</v>
      </c>
      <c r="M1384" s="21" t="str">
        <f>IF(ISNUMBER(SEARCH("-??",B1384)), "MÕÕDIK", VLOOKUP(L1384,Abiinfo!C:D,2,0))</f>
        <v>MÕÕDIK</v>
      </c>
      <c r="N1384" s="9" t="str">
        <f>IF(A1384="","",IF(COUNTIF($B:$B,TRIM(A1384))=0,"#VANEM puudub",""))</f>
        <v/>
      </c>
      <c r="O1384" s="9">
        <f>IF(ISNUMBER(SEARCH("-",B1384)),1,0)</f>
        <v>1</v>
      </c>
      <c r="P1384" s="9" t="str">
        <f>IF(A1384="",
   B1384,
   INDEX($P:$P,MATCH(A1384,$B:$B,0))&amp; "." &amp; IF(O1384=1,"0","1")&amp; "." &amp; B1384)</f>
        <v>KS.1.KS01.1.KS0102.1.KS010205.1.KS01020102.0.KS01020102-03</v>
      </c>
    </row>
    <row r="1385" spans="1:16" ht="27.6" x14ac:dyDescent="0.25">
      <c r="A1385" s="19" t="s">
        <v>2470</v>
      </c>
      <c r="B1385" s="19" t="s">
        <v>1474</v>
      </c>
      <c r="C1385" s="19" t="s">
        <v>497</v>
      </c>
      <c r="D1385" s="19" t="s">
        <v>498</v>
      </c>
      <c r="E1385" s="19" t="s">
        <v>499</v>
      </c>
      <c r="F1385" s="19"/>
      <c r="G1385" s="19"/>
      <c r="H1385" s="19"/>
      <c r="I1385" s="19"/>
      <c r="J1385" s="19"/>
      <c r="K1385" s="20"/>
      <c r="L1385" s="20">
        <f>LEN(B1385)</f>
        <v>10</v>
      </c>
      <c r="M1385" s="21" t="str">
        <f>IF(ISNUMBER(SEARCH("-??",B1385)), "MÕÕDIK", VLOOKUP(L1385,Abiinfo!C:D,2,0))</f>
        <v>teenus</v>
      </c>
      <c r="N1385" s="9" t="str">
        <f>IF(A1385="","",IF(COUNTIF($B:$B,TRIM(A1385))=0,"#VANEM puudub",""))</f>
        <v/>
      </c>
      <c r="O1385" s="9">
        <f>IF(ISNUMBER(SEARCH("-",B1385)),1,0)</f>
        <v>0</v>
      </c>
      <c r="P1385" s="9" t="str">
        <f>IF(A1385="",
   B1385,
   INDEX($P:$P,MATCH(A1385,$B:$B,0))&amp; "." &amp; IF(O1385=1,"0","1")&amp; "." &amp; B1385)</f>
        <v>KS.1.KS01.1.KS0102.1.KS010205.1.KS01020108</v>
      </c>
    </row>
    <row r="1386" spans="1:16" x14ac:dyDescent="0.25">
      <c r="A1386" s="19" t="s">
        <v>1474</v>
      </c>
      <c r="B1386" s="19" t="s">
        <v>2411</v>
      </c>
      <c r="C1386" s="19"/>
      <c r="D1386" s="19" t="s">
        <v>2971</v>
      </c>
      <c r="E1386" s="19" t="s">
        <v>499</v>
      </c>
      <c r="F1386" s="19"/>
      <c r="G1386" s="19"/>
      <c r="H1386" s="19" t="s">
        <v>1971</v>
      </c>
      <c r="I1386" s="19" t="s">
        <v>1974</v>
      </c>
      <c r="J1386" s="19" t="s">
        <v>500</v>
      </c>
      <c r="K1386" s="20"/>
      <c r="L1386" s="20">
        <f>LEN(B1386)</f>
        <v>13</v>
      </c>
      <c r="M1386" s="21" t="str">
        <f>IF(ISNUMBER(SEARCH("-??",B1386)), "MÕÕDIK", VLOOKUP(L1386,Abiinfo!C:D,2,0))</f>
        <v>MÕÕDIK</v>
      </c>
      <c r="N1386" s="9" t="str">
        <f>IF(A1386="","",IF(COUNTIF($B:$B,TRIM(A1386))=0,"#VANEM puudub",""))</f>
        <v/>
      </c>
      <c r="O1386" s="9">
        <f>IF(ISNUMBER(SEARCH("-",B1386)),1,0)</f>
        <v>1</v>
      </c>
      <c r="P1386" s="9" t="str">
        <f>IF(A1386="",
   B1386,
   INDEX($P:$P,MATCH(A1386,$B:$B,0))&amp; "." &amp; IF(O1386=1,"0","1")&amp; "." &amp; B1386)</f>
        <v>KS.1.KS01.1.KS0102.1.KS010205.1.KS01020108.0.KS01020108-04</v>
      </c>
    </row>
    <row r="1387" spans="1:16" x14ac:dyDescent="0.25">
      <c r="A1387" s="19" t="s">
        <v>1474</v>
      </c>
      <c r="B1387" s="19" t="s">
        <v>2412</v>
      </c>
      <c r="C1387" s="19"/>
      <c r="D1387" s="19" t="s">
        <v>2972</v>
      </c>
      <c r="E1387" s="19" t="s">
        <v>499</v>
      </c>
      <c r="F1387" s="19"/>
      <c r="G1387" s="19"/>
      <c r="H1387" s="19" t="s">
        <v>1971</v>
      </c>
      <c r="I1387" s="19" t="s">
        <v>1974</v>
      </c>
      <c r="J1387" s="19" t="s">
        <v>500</v>
      </c>
      <c r="K1387" s="20"/>
      <c r="L1387" s="20">
        <f>LEN(B1387)</f>
        <v>13</v>
      </c>
      <c r="M1387" s="21" t="str">
        <f>IF(ISNUMBER(SEARCH("-??",B1387)), "MÕÕDIK", VLOOKUP(L1387,Abiinfo!C:D,2,0))</f>
        <v>MÕÕDIK</v>
      </c>
      <c r="N1387" s="9" t="str">
        <f>IF(A1387="","",IF(COUNTIF($B:$B,TRIM(A1387))=0,"#VANEM puudub",""))</f>
        <v/>
      </c>
      <c r="O1387" s="9">
        <f>IF(ISNUMBER(SEARCH("-",B1387)),1,0)</f>
        <v>1</v>
      </c>
      <c r="P1387" s="9" t="str">
        <f>IF(A1387="",
   B1387,
   INDEX($P:$P,MATCH(A1387,$B:$B,0))&amp; "." &amp; IF(O1387=1,"0","1")&amp; "." &amp; B1387)</f>
        <v>KS.1.KS01.1.KS0102.1.KS010205.1.KS01020108.0.KS01020108-05</v>
      </c>
    </row>
    <row r="1388" spans="1:16" x14ac:dyDescent="0.25">
      <c r="A1388" s="19" t="s">
        <v>1474</v>
      </c>
      <c r="B1388" s="19" t="s">
        <v>2413</v>
      </c>
      <c r="C1388" s="19"/>
      <c r="D1388" s="19" t="s">
        <v>3392</v>
      </c>
      <c r="E1388" s="19" t="s">
        <v>499</v>
      </c>
      <c r="F1388" s="19"/>
      <c r="G1388" s="19"/>
      <c r="H1388" s="19" t="s">
        <v>1972</v>
      </c>
      <c r="I1388" s="19" t="s">
        <v>1974</v>
      </c>
      <c r="J1388" s="19" t="s">
        <v>500</v>
      </c>
      <c r="K1388" s="20"/>
      <c r="L1388" s="20">
        <f>LEN(B1388)</f>
        <v>13</v>
      </c>
      <c r="M1388" s="21" t="str">
        <f>IF(ISNUMBER(SEARCH("-??",B1388)), "MÕÕDIK", VLOOKUP(L1388,Abiinfo!C:D,2,0))</f>
        <v>MÕÕDIK</v>
      </c>
      <c r="N1388" s="9" t="str">
        <f>IF(A1388="","",IF(COUNTIF($B:$B,TRIM(A1388))=0,"#VANEM puudub",""))</f>
        <v/>
      </c>
      <c r="O1388" s="9">
        <f>IF(ISNUMBER(SEARCH("-",B1388)),1,0)</f>
        <v>1</v>
      </c>
      <c r="P1388" s="9" t="str">
        <f>IF(A1388="",
   B1388,
   INDEX($P:$P,MATCH(A1388,$B:$B,0))&amp; "." &amp; IF(O1388=1,"0","1")&amp; "." &amp; B1388)</f>
        <v>KS.1.KS01.1.KS0102.1.KS010205.1.KS01020108.0.KS01020108-06</v>
      </c>
    </row>
    <row r="1389" spans="1:16" x14ac:dyDescent="0.25">
      <c r="A1389" s="19" t="s">
        <v>1474</v>
      </c>
      <c r="B1389" s="19" t="s">
        <v>2414</v>
      </c>
      <c r="C1389" s="19"/>
      <c r="D1389" s="19" t="s">
        <v>2415</v>
      </c>
      <c r="E1389" s="19" t="s">
        <v>499</v>
      </c>
      <c r="F1389" s="19"/>
      <c r="G1389" s="19"/>
      <c r="H1389" s="19" t="s">
        <v>1972</v>
      </c>
      <c r="I1389" s="19" t="s">
        <v>1974</v>
      </c>
      <c r="J1389" s="19" t="s">
        <v>500</v>
      </c>
      <c r="K1389" s="20"/>
      <c r="L1389" s="20">
        <f>LEN(B1389)</f>
        <v>13</v>
      </c>
      <c r="M1389" s="21" t="str">
        <f>IF(ISNUMBER(SEARCH("-??",B1389)), "MÕÕDIK", VLOOKUP(L1389,Abiinfo!C:D,2,0))</f>
        <v>MÕÕDIK</v>
      </c>
      <c r="N1389" s="9" t="str">
        <f>IF(A1389="","",IF(COUNTIF($B:$B,TRIM(A1389))=0,"#VANEM puudub",""))</f>
        <v/>
      </c>
      <c r="O1389" s="9">
        <f>IF(ISNUMBER(SEARCH("-",B1389)),1,0)</f>
        <v>1</v>
      </c>
      <c r="P1389" s="9" t="str">
        <f>IF(A1389="",
   B1389,
   INDEX($P:$P,MATCH(A1389,$B:$B,0))&amp; "." &amp; IF(O1389=1,"0","1")&amp; "." &amp; B1389)</f>
        <v>KS.1.KS01.1.KS0102.1.KS010205.1.KS01020108.0.KS01020108-07</v>
      </c>
    </row>
    <row r="1390" spans="1:16" x14ac:dyDescent="0.25">
      <c r="A1390" s="19" t="s">
        <v>2470</v>
      </c>
      <c r="B1390" s="19" t="s">
        <v>1475</v>
      </c>
      <c r="C1390" s="19" t="s">
        <v>501</v>
      </c>
      <c r="D1390" s="19" t="s">
        <v>502</v>
      </c>
      <c r="E1390" s="19" t="s">
        <v>499</v>
      </c>
      <c r="F1390" s="19"/>
      <c r="G1390" s="19"/>
      <c r="H1390" s="19"/>
      <c r="I1390" s="19"/>
      <c r="J1390" s="19"/>
      <c r="K1390" s="20"/>
      <c r="L1390" s="20">
        <f>LEN(B1390)</f>
        <v>10</v>
      </c>
      <c r="M1390" s="21" t="str">
        <f>IF(ISNUMBER(SEARCH("-??",B1390)), "MÕÕDIK", VLOOKUP(L1390,Abiinfo!C:D,2,0))</f>
        <v>teenus</v>
      </c>
      <c r="N1390" s="9" t="str">
        <f>IF(A1390="","",IF(COUNTIF($B:$B,TRIM(A1390))=0,"#VANEM puudub",""))</f>
        <v/>
      </c>
      <c r="O1390" s="9">
        <f>IF(ISNUMBER(SEARCH("-",B1390)),1,0)</f>
        <v>0</v>
      </c>
      <c r="P1390" s="9" t="str">
        <f>IF(A1390="",
   B1390,
   INDEX($P:$P,MATCH(A1390,$B:$B,0))&amp; "." &amp; IF(O1390=1,"0","1")&amp; "." &amp; B1390)</f>
        <v>KS.1.KS01.1.KS0102.1.KS010205.1.KS01020109</v>
      </c>
    </row>
    <row r="1391" spans="1:16" x14ac:dyDescent="0.25">
      <c r="A1391" s="19" t="s">
        <v>1475</v>
      </c>
      <c r="B1391" s="19" t="s">
        <v>1476</v>
      </c>
      <c r="C1391" s="19"/>
      <c r="D1391" s="19" t="s">
        <v>2973</v>
      </c>
      <c r="E1391" s="19" t="s">
        <v>499</v>
      </c>
      <c r="F1391" s="19"/>
      <c r="G1391" s="19"/>
      <c r="H1391" s="19" t="s">
        <v>1972</v>
      </c>
      <c r="I1391" s="19" t="s">
        <v>1974</v>
      </c>
      <c r="J1391" s="19" t="s">
        <v>500</v>
      </c>
      <c r="K1391" s="20"/>
      <c r="L1391" s="20">
        <f>LEN(B1391)</f>
        <v>13</v>
      </c>
      <c r="M1391" s="21" t="str">
        <f>IF(ISNUMBER(SEARCH("-??",B1391)), "MÕÕDIK", VLOOKUP(L1391,Abiinfo!C:D,2,0))</f>
        <v>MÕÕDIK</v>
      </c>
      <c r="N1391" s="9" t="str">
        <f>IF(A1391="","",IF(COUNTIF($B:$B,TRIM(A1391))=0,"#VANEM puudub",""))</f>
        <v/>
      </c>
      <c r="O1391" s="9">
        <f>IF(ISNUMBER(SEARCH("-",B1391)),1,0)</f>
        <v>1</v>
      </c>
      <c r="P1391" s="9" t="str">
        <f>IF(A1391="",
   B1391,
   INDEX($P:$P,MATCH(A1391,$B:$B,0))&amp; "." &amp; IF(O1391=1,"0","1")&amp; "." &amp; B1391)</f>
        <v>KS.1.KS01.1.KS0102.1.KS010205.1.KS01020109.0.KS01020109-02</v>
      </c>
    </row>
    <row r="1392" spans="1:16" x14ac:dyDescent="0.25">
      <c r="A1392" s="19" t="s">
        <v>1475</v>
      </c>
      <c r="B1392" s="19" t="s">
        <v>2416</v>
      </c>
      <c r="C1392" s="19"/>
      <c r="D1392" s="19" t="s">
        <v>2417</v>
      </c>
      <c r="E1392" s="19" t="s">
        <v>499</v>
      </c>
      <c r="F1392" s="19"/>
      <c r="G1392" s="19"/>
      <c r="H1392" s="19" t="s">
        <v>1972</v>
      </c>
      <c r="I1392" s="19" t="s">
        <v>1974</v>
      </c>
      <c r="J1392" s="19" t="s">
        <v>500</v>
      </c>
      <c r="K1392" s="20"/>
      <c r="L1392" s="20">
        <f>LEN(B1392)</f>
        <v>13</v>
      </c>
      <c r="M1392" s="21" t="str">
        <f>IF(ISNUMBER(SEARCH("-??",B1392)), "MÕÕDIK", VLOOKUP(L1392,Abiinfo!C:D,2,0))</f>
        <v>MÕÕDIK</v>
      </c>
      <c r="N1392" s="9" t="str">
        <f>IF(A1392="","",IF(COUNTIF($B:$B,TRIM(A1392))=0,"#VANEM puudub",""))</f>
        <v/>
      </c>
      <c r="O1392" s="9">
        <f>IF(ISNUMBER(SEARCH("-",B1392)),1,0)</f>
        <v>1</v>
      </c>
      <c r="P1392" s="9" t="str">
        <f>IF(A1392="",
   B1392,
   INDEX($P:$P,MATCH(A1392,$B:$B,0))&amp; "." &amp; IF(O1392=1,"0","1")&amp; "." &amp; B1392)</f>
        <v>KS.1.KS01.1.KS0102.1.KS010205.1.KS01020109.0.KS01020109-04</v>
      </c>
    </row>
    <row r="1393" spans="1:16" ht="27.6" x14ac:dyDescent="0.25">
      <c r="A1393" s="19" t="s">
        <v>2470</v>
      </c>
      <c r="B1393" s="19" t="s">
        <v>1477</v>
      </c>
      <c r="C1393" s="19" t="s">
        <v>503</v>
      </c>
      <c r="D1393" s="19" t="s">
        <v>504</v>
      </c>
      <c r="E1393" s="19" t="s">
        <v>499</v>
      </c>
      <c r="F1393" s="19"/>
      <c r="G1393" s="19"/>
      <c r="H1393" s="19"/>
      <c r="I1393" s="19"/>
      <c r="J1393" s="19"/>
      <c r="K1393" s="20"/>
      <c r="L1393" s="20">
        <f>LEN(B1393)</f>
        <v>10</v>
      </c>
      <c r="M1393" s="21" t="str">
        <f>IF(ISNUMBER(SEARCH("-??",B1393)), "MÕÕDIK", VLOOKUP(L1393,Abiinfo!C:D,2,0))</f>
        <v>teenus</v>
      </c>
      <c r="N1393" s="9" t="str">
        <f>IF(A1393="","",IF(COUNTIF($B:$B,TRIM(A1393))=0,"#VANEM puudub",""))</f>
        <v/>
      </c>
      <c r="O1393" s="9">
        <f>IF(ISNUMBER(SEARCH("-",B1393)),1,0)</f>
        <v>0</v>
      </c>
      <c r="P1393" s="9" t="str">
        <f>IF(A1393="",
   B1393,
   INDEX($P:$P,MATCH(A1393,$B:$B,0))&amp; "." &amp; IF(O1393=1,"0","1")&amp; "." &amp; B1393)</f>
        <v>KS.1.KS01.1.KS0102.1.KS010205.1.KS01020110</v>
      </c>
    </row>
    <row r="1394" spans="1:16" x14ac:dyDescent="0.25">
      <c r="A1394" s="19" t="s">
        <v>1477</v>
      </c>
      <c r="B1394" s="19" t="s">
        <v>1478</v>
      </c>
      <c r="C1394" s="19"/>
      <c r="D1394" s="19" t="s">
        <v>3393</v>
      </c>
      <c r="E1394" s="19" t="s">
        <v>499</v>
      </c>
      <c r="F1394" s="19"/>
      <c r="G1394" s="19"/>
      <c r="H1394" s="19" t="s">
        <v>1972</v>
      </c>
      <c r="I1394" s="19" t="s">
        <v>1974</v>
      </c>
      <c r="J1394" s="19" t="s">
        <v>500</v>
      </c>
      <c r="K1394" s="20"/>
      <c r="L1394" s="20">
        <f>LEN(B1394)</f>
        <v>13</v>
      </c>
      <c r="M1394" s="21" t="str">
        <f>IF(ISNUMBER(SEARCH("-??",B1394)), "MÕÕDIK", VLOOKUP(L1394,Abiinfo!C:D,2,0))</f>
        <v>MÕÕDIK</v>
      </c>
      <c r="N1394" s="9" t="str">
        <f>IF(A1394="","",IF(COUNTIF($B:$B,TRIM(A1394))=0,"#VANEM puudub",""))</f>
        <v/>
      </c>
      <c r="O1394" s="9">
        <f>IF(ISNUMBER(SEARCH("-",B1394)),1,0)</f>
        <v>1</v>
      </c>
      <c r="P1394" s="9" t="str">
        <f>IF(A1394="",
   B1394,
   INDEX($P:$P,MATCH(A1394,$B:$B,0))&amp; "." &amp; IF(O1394=1,"0","1")&amp; "." &amp; B1394)</f>
        <v>KS.1.KS01.1.KS0102.1.KS010205.1.KS01020110.0.KS01020110-01</v>
      </c>
    </row>
    <row r="1395" spans="1:16" x14ac:dyDescent="0.25">
      <c r="A1395" s="19" t="s">
        <v>1477</v>
      </c>
      <c r="B1395" s="19" t="s">
        <v>1479</v>
      </c>
      <c r="C1395" s="19"/>
      <c r="D1395" s="19" t="s">
        <v>3311</v>
      </c>
      <c r="E1395" s="19" t="s">
        <v>499</v>
      </c>
      <c r="F1395" s="19"/>
      <c r="G1395" s="19"/>
      <c r="H1395" s="19" t="s">
        <v>1972</v>
      </c>
      <c r="I1395" s="19" t="s">
        <v>1974</v>
      </c>
      <c r="J1395" s="19" t="s">
        <v>500</v>
      </c>
      <c r="K1395" s="20"/>
      <c r="L1395" s="20">
        <f>LEN(B1395)</f>
        <v>13</v>
      </c>
      <c r="M1395" s="21" t="str">
        <f>IF(ISNUMBER(SEARCH("-??",B1395)), "MÕÕDIK", VLOOKUP(L1395,Abiinfo!C:D,2,0))</f>
        <v>MÕÕDIK</v>
      </c>
      <c r="N1395" s="9" t="str">
        <f>IF(A1395="","",IF(COUNTIF($B:$B,TRIM(A1395))=0,"#VANEM puudub",""))</f>
        <v/>
      </c>
      <c r="O1395" s="9">
        <f>IF(ISNUMBER(SEARCH("-",B1395)),1,0)</f>
        <v>1</v>
      </c>
      <c r="P1395" s="9" t="str">
        <f>IF(A1395="",
   B1395,
   INDEX($P:$P,MATCH(A1395,$B:$B,0))&amp; "." &amp; IF(O1395=1,"0","1")&amp; "." &amp; B1395)</f>
        <v>KS.1.KS01.1.KS0102.1.KS010205.1.KS01020110.0.KS01020110-04</v>
      </c>
    </row>
    <row r="1396" spans="1:16" x14ac:dyDescent="0.25">
      <c r="A1396" s="19" t="s">
        <v>1477</v>
      </c>
      <c r="B1396" s="19" t="s">
        <v>3312</v>
      </c>
      <c r="C1396" s="19"/>
      <c r="D1396" s="19" t="s">
        <v>3313</v>
      </c>
      <c r="E1396" s="19" t="s">
        <v>499</v>
      </c>
      <c r="F1396" s="19"/>
      <c r="G1396" s="19"/>
      <c r="H1396" s="19" t="s">
        <v>1973</v>
      </c>
      <c r="I1396" s="19" t="s">
        <v>1974</v>
      </c>
      <c r="J1396" s="19" t="s">
        <v>500</v>
      </c>
      <c r="K1396" s="20"/>
      <c r="L1396" s="20">
        <f>LEN(B1396)</f>
        <v>13</v>
      </c>
      <c r="M1396" s="21" t="str">
        <f>IF(ISNUMBER(SEARCH("-??",B1396)), "MÕÕDIK", VLOOKUP(L1396,Abiinfo!C:D,2,0))</f>
        <v>MÕÕDIK</v>
      </c>
      <c r="N1396" s="9" t="str">
        <f>IF(A1396="","",IF(COUNTIF($B:$B,TRIM(A1396))=0,"#VANEM puudub",""))</f>
        <v/>
      </c>
      <c r="O1396" s="9">
        <f>IF(ISNUMBER(SEARCH("-",B1396)),1,0)</f>
        <v>1</v>
      </c>
      <c r="P1396" s="9" t="str">
        <f>IF(A1396="",
   B1396,
   INDEX($P:$P,MATCH(A1396,$B:$B,0))&amp; "." &amp; IF(O1396=1,"0","1")&amp; "." &amp; B1396)</f>
        <v>KS.1.KS01.1.KS0102.1.KS010205.1.KS01020110.0.KS01020110-07</v>
      </c>
    </row>
    <row r="1397" spans="1:16" ht="27.6" x14ac:dyDescent="0.25">
      <c r="A1397" s="19" t="s">
        <v>1993</v>
      </c>
      <c r="B1397" s="19" t="s">
        <v>1995</v>
      </c>
      <c r="C1397" s="19"/>
      <c r="D1397" s="19" t="s">
        <v>1992</v>
      </c>
      <c r="E1397" s="19" t="s">
        <v>1994</v>
      </c>
      <c r="F1397" s="19"/>
      <c r="G1397" s="19"/>
      <c r="H1397" s="19" t="s">
        <v>1972</v>
      </c>
      <c r="I1397" s="19" t="s">
        <v>1975</v>
      </c>
      <c r="J1397" s="19" t="s">
        <v>3394</v>
      </c>
      <c r="K1397" s="20"/>
      <c r="L1397" s="20">
        <f>LEN(B1397)</f>
        <v>13</v>
      </c>
      <c r="M1397" s="21" t="str">
        <f>IF(ISNUMBER(SEARCH("-??",B1397)), "MÕÕDIK", VLOOKUP(L1397,Abiinfo!C:D,2,0))</f>
        <v>MÕÕDIK</v>
      </c>
      <c r="N1397" s="9" t="str">
        <f>IF(A1397="","",IF(COUNTIF($B:$B,TRIM(A1397))=0,"#VANEM puudub",""))</f>
        <v>#VANEM puudub</v>
      </c>
      <c r="O1397" s="9">
        <f>IF(ISNUMBER(SEARCH("-",B1397)),1,0)</f>
        <v>1</v>
      </c>
      <c r="P1397" s="9" t="e">
        <f>IF(A1397="",
   B1397,
   INDEX($P:$P,MATCH(A1397,$B:$B,0))&amp; "." &amp; IF(O1397=1,"0","1")&amp; "." &amp; B1397)</f>
        <v>#N/A</v>
      </c>
    </row>
    <row r="1398" spans="1:16" ht="27.6" x14ac:dyDescent="0.25">
      <c r="A1398" s="19" t="s">
        <v>2470</v>
      </c>
      <c r="B1398" s="19" t="s">
        <v>1996</v>
      </c>
      <c r="C1398" s="19" t="s">
        <v>3317</v>
      </c>
      <c r="D1398" s="19" t="s">
        <v>1991</v>
      </c>
      <c r="E1398" s="19" t="s">
        <v>1997</v>
      </c>
      <c r="F1398" s="19"/>
      <c r="G1398" s="19"/>
      <c r="H1398" s="19"/>
      <c r="I1398" s="19"/>
      <c r="J1398" s="19"/>
      <c r="K1398" s="20"/>
      <c r="L1398" s="20">
        <f>LEN(B1398)</f>
        <v>10</v>
      </c>
      <c r="M1398" s="21" t="str">
        <f>IF(ISNUMBER(SEARCH("-??",B1398)), "MÕÕDIK", VLOOKUP(L1398,Abiinfo!C:D,2,0))</f>
        <v>teenus</v>
      </c>
      <c r="N1398" s="9" t="str">
        <f>IF(A1398="","",IF(COUNTIF($B:$B,TRIM(A1398))=0,"#VANEM puudub",""))</f>
        <v/>
      </c>
      <c r="O1398" s="9">
        <f>IF(ISNUMBER(SEARCH("-",B1398)),1,0)</f>
        <v>0</v>
      </c>
      <c r="P1398" s="9" t="str">
        <f>IF(A1398="",
   B1398,
   INDEX($P:$P,MATCH(A1398,$B:$B,0))&amp; "." &amp; IF(O1398=1,"0","1")&amp; "." &amp; B1398)</f>
        <v>KS.1.KS01.1.KS0102.1.KS010205.1.KS01020119</v>
      </c>
    </row>
    <row r="1399" spans="1:16" ht="27.6" x14ac:dyDescent="0.25">
      <c r="A1399" s="19" t="s">
        <v>1996</v>
      </c>
      <c r="B1399" s="19" t="s">
        <v>1999</v>
      </c>
      <c r="C1399" s="19"/>
      <c r="D1399" s="19" t="s">
        <v>1992</v>
      </c>
      <c r="E1399" s="19" t="s">
        <v>1997</v>
      </c>
      <c r="F1399" s="19"/>
      <c r="G1399" s="19"/>
      <c r="H1399" s="19" t="s">
        <v>1972</v>
      </c>
      <c r="I1399" s="19" t="s">
        <v>1975</v>
      </c>
      <c r="J1399" s="19" t="s">
        <v>1998</v>
      </c>
      <c r="K1399" s="20"/>
      <c r="L1399" s="20">
        <f>LEN(B1399)</f>
        <v>13</v>
      </c>
      <c r="M1399" s="21" t="str">
        <f>IF(ISNUMBER(SEARCH("-??",B1399)), "MÕÕDIK", VLOOKUP(L1399,Abiinfo!C:D,2,0))</f>
        <v>MÕÕDIK</v>
      </c>
      <c r="N1399" s="9" t="str">
        <f>IF(A1399="","",IF(COUNTIF($B:$B,TRIM(A1399))=0,"#VANEM puudub",""))</f>
        <v/>
      </c>
      <c r="O1399" s="9">
        <f>IF(ISNUMBER(SEARCH("-",B1399)),1,0)</f>
        <v>1</v>
      </c>
      <c r="P1399" s="9" t="str">
        <f>IF(A1399="",
   B1399,
   INDEX($P:$P,MATCH(A1399,$B:$B,0))&amp; "." &amp; IF(O1399=1,"0","1")&amp; "." &amp; B1399)</f>
        <v>KS.1.KS01.1.KS0102.1.KS010205.1.KS01020119.0.KS01020119-01</v>
      </c>
    </row>
    <row r="1400" spans="1:16" ht="27.6" x14ac:dyDescent="0.25">
      <c r="A1400" s="19" t="s">
        <v>2470</v>
      </c>
      <c r="B1400" s="19" t="s">
        <v>1484</v>
      </c>
      <c r="C1400" s="19" t="s">
        <v>508</v>
      </c>
      <c r="D1400" s="19" t="s">
        <v>1485</v>
      </c>
      <c r="E1400" s="19" t="s">
        <v>469</v>
      </c>
      <c r="F1400" s="19"/>
      <c r="G1400" s="19"/>
      <c r="H1400" s="19"/>
      <c r="I1400" s="19"/>
      <c r="J1400" s="19"/>
      <c r="K1400" s="20"/>
      <c r="L1400" s="20">
        <f>LEN(B1400)</f>
        <v>10</v>
      </c>
      <c r="M1400" s="21" t="str">
        <f>IF(ISNUMBER(SEARCH("-??",B1400)), "MÕÕDIK", VLOOKUP(L1400,Abiinfo!C:D,2,0))</f>
        <v>teenus</v>
      </c>
      <c r="N1400" s="9" t="str">
        <f>IF(A1400="","",IF(COUNTIF($B:$B,TRIM(A1400))=0,"#VANEM puudub",""))</f>
        <v/>
      </c>
      <c r="O1400" s="9">
        <f>IF(ISNUMBER(SEARCH("-",B1400)),1,0)</f>
        <v>0</v>
      </c>
      <c r="P1400" s="9" t="str">
        <f>IF(A1400="",
   B1400,
   INDEX($P:$P,MATCH(A1400,$B:$B,0))&amp; "." &amp; IF(O1400=1,"0","1")&amp; "." &amp; B1400)</f>
        <v>KS.1.KS01.1.KS0102.1.KS010205.1.KS01020202</v>
      </c>
    </row>
    <row r="1401" spans="1:16" x14ac:dyDescent="0.25">
      <c r="A1401" s="19" t="s">
        <v>1484</v>
      </c>
      <c r="B1401" s="19" t="s">
        <v>1486</v>
      </c>
      <c r="C1401" s="19"/>
      <c r="D1401" s="19" t="s">
        <v>479</v>
      </c>
      <c r="E1401" s="19" t="s">
        <v>469</v>
      </c>
      <c r="F1401" s="19"/>
      <c r="G1401" s="19"/>
      <c r="H1401" s="19" t="s">
        <v>1972</v>
      </c>
      <c r="I1401" s="19" t="s">
        <v>1974</v>
      </c>
      <c r="J1401" s="19" t="s">
        <v>476</v>
      </c>
      <c r="K1401" s="20"/>
      <c r="L1401" s="20">
        <f>LEN(B1401)</f>
        <v>13</v>
      </c>
      <c r="M1401" s="21" t="str">
        <f>IF(ISNUMBER(SEARCH("-??",B1401)), "MÕÕDIK", VLOOKUP(L1401,Abiinfo!C:D,2,0))</f>
        <v>MÕÕDIK</v>
      </c>
      <c r="N1401" s="9" t="str">
        <f>IF(A1401="","",IF(COUNTIF($B:$B,TRIM(A1401))=0,"#VANEM puudub",""))</f>
        <v/>
      </c>
      <c r="O1401" s="9">
        <f>IF(ISNUMBER(SEARCH("-",B1401)),1,0)</f>
        <v>1</v>
      </c>
      <c r="P1401" s="9" t="str">
        <f>IF(A1401="",
   B1401,
   INDEX($P:$P,MATCH(A1401,$B:$B,0))&amp; "." &amp; IF(O1401=1,"0","1")&amp; "." &amp; B1401)</f>
        <v>KS.1.KS01.1.KS0102.1.KS010205.1.KS01020202.0.KS01020202-01</v>
      </c>
    </row>
    <row r="1402" spans="1:16" x14ac:dyDescent="0.25">
      <c r="A1402" s="19" t="s">
        <v>2470</v>
      </c>
      <c r="B1402" s="19" t="s">
        <v>2974</v>
      </c>
      <c r="C1402" s="19" t="s">
        <v>2975</v>
      </c>
      <c r="D1402" s="19" t="s">
        <v>3517</v>
      </c>
      <c r="E1402" s="19" t="s">
        <v>496</v>
      </c>
      <c r="F1402" s="19"/>
      <c r="G1402" s="19"/>
      <c r="H1402" s="19" t="s">
        <v>1972</v>
      </c>
      <c r="I1402" s="19"/>
      <c r="J1402" s="19" t="s">
        <v>493</v>
      </c>
      <c r="K1402" s="20"/>
      <c r="L1402" s="20">
        <f>LEN(B1402)</f>
        <v>10</v>
      </c>
      <c r="M1402" s="21" t="str">
        <f>IF(ISNUMBER(SEARCH("-??",B1402)), "MÕÕDIK", VLOOKUP(L1402,Abiinfo!C:D,2,0))</f>
        <v>teenus</v>
      </c>
      <c r="N1402" s="9" t="str">
        <f>IF(A1402="","",IF(COUNTIF($B:$B,TRIM(A1402))=0,"#VANEM puudub",""))</f>
        <v/>
      </c>
      <c r="O1402" s="9">
        <f>IF(ISNUMBER(SEARCH("-",B1402)),1,0)</f>
        <v>0</v>
      </c>
      <c r="P1402" s="9" t="str">
        <f>IF(A1402="",
   B1402,
   INDEX($P:$P,MATCH(A1402,$B:$B,0))&amp; "." &amp; IF(O1402=1,"0","1")&amp; "." &amp; B1402)</f>
        <v>KS.1.KS01.1.KS0102.1.KS010205.1.KS01020501</v>
      </c>
    </row>
    <row r="1403" spans="1:16" ht="27.6" x14ac:dyDescent="0.25">
      <c r="A1403" s="19" t="s">
        <v>2974</v>
      </c>
      <c r="B1403" s="19" t="s">
        <v>3518</v>
      </c>
      <c r="C1403" s="19"/>
      <c r="D1403" s="19" t="s">
        <v>3519</v>
      </c>
      <c r="E1403" s="19" t="s">
        <v>496</v>
      </c>
      <c r="F1403" s="19"/>
      <c r="G1403" s="19"/>
      <c r="H1403" s="19" t="s">
        <v>1971</v>
      </c>
      <c r="I1403" s="19" t="s">
        <v>1974</v>
      </c>
      <c r="J1403" s="19" t="s">
        <v>493</v>
      </c>
      <c r="K1403" s="20"/>
      <c r="L1403" s="20">
        <f>LEN(B1403)</f>
        <v>13</v>
      </c>
      <c r="M1403" s="21" t="str">
        <f>IF(ISNUMBER(SEARCH("-??",B1403)), "MÕÕDIK", VLOOKUP(L1403,Abiinfo!C:D,2,0))</f>
        <v>MÕÕDIK</v>
      </c>
      <c r="N1403" s="9" t="str">
        <f>IF(A1403="","",IF(COUNTIF($B:$B,TRIM(A1403))=0,"#VANEM puudub",""))</f>
        <v/>
      </c>
      <c r="O1403" s="9">
        <f>IF(ISNUMBER(SEARCH("-",B1403)),1,0)</f>
        <v>1</v>
      </c>
      <c r="P1403" s="9" t="str">
        <f>IF(A1403="",
   B1403,
   INDEX($P:$P,MATCH(A1403,$B:$B,0))&amp; "." &amp; IF(O1403=1,"0","1")&amp; "." &amp; B1403)</f>
        <v>KS.1.KS01.1.KS0102.1.KS010205.1.KS01020501.0.KS01020501-06</v>
      </c>
    </row>
    <row r="1404" spans="1:16" x14ac:dyDescent="0.25">
      <c r="A1404" s="19" t="s">
        <v>2974</v>
      </c>
      <c r="B1404" s="19" t="s">
        <v>3520</v>
      </c>
      <c r="C1404" s="19"/>
      <c r="D1404" s="19" t="s">
        <v>3521</v>
      </c>
      <c r="E1404" s="19" t="s">
        <v>496</v>
      </c>
      <c r="F1404" s="19"/>
      <c r="G1404" s="19"/>
      <c r="H1404" s="19" t="s">
        <v>1971</v>
      </c>
      <c r="I1404" s="19" t="s">
        <v>1974</v>
      </c>
      <c r="J1404" s="19" t="s">
        <v>493</v>
      </c>
      <c r="K1404" s="20"/>
      <c r="L1404" s="20">
        <f>LEN(B1404)</f>
        <v>13</v>
      </c>
      <c r="M1404" s="21" t="str">
        <f>IF(ISNUMBER(SEARCH("-??",B1404)), "MÕÕDIK", VLOOKUP(L1404,Abiinfo!C:D,2,0))</f>
        <v>MÕÕDIK</v>
      </c>
      <c r="N1404" s="9" t="str">
        <f>IF(A1404="","",IF(COUNTIF($B:$B,TRIM(A1404))=0,"#VANEM puudub",""))</f>
        <v/>
      </c>
      <c r="O1404" s="9">
        <f>IF(ISNUMBER(SEARCH("-",B1404)),1,0)</f>
        <v>1</v>
      </c>
      <c r="P1404" s="9" t="str">
        <f>IF(A1404="",
   B1404,
   INDEX($P:$P,MATCH(A1404,$B:$B,0))&amp; "." &amp; IF(O1404=1,"0","1")&amp; "." &amp; B1404)</f>
        <v>KS.1.KS01.1.KS0102.1.KS010205.1.KS01020501.0.KS01020501-07</v>
      </c>
    </row>
    <row r="1405" spans="1:16" ht="27.6" x14ac:dyDescent="0.25">
      <c r="A1405" s="19" t="s">
        <v>2974</v>
      </c>
      <c r="B1405" s="19" t="s">
        <v>3522</v>
      </c>
      <c r="C1405" s="19"/>
      <c r="D1405" s="19" t="s">
        <v>3523</v>
      </c>
      <c r="E1405" s="19" t="s">
        <v>496</v>
      </c>
      <c r="F1405" s="19"/>
      <c r="G1405" s="19"/>
      <c r="H1405" s="19" t="s">
        <v>1971</v>
      </c>
      <c r="I1405" s="19" t="s">
        <v>1974</v>
      </c>
      <c r="J1405" s="19" t="s">
        <v>493</v>
      </c>
      <c r="K1405" s="20"/>
      <c r="L1405" s="20">
        <f>LEN(B1405)</f>
        <v>13</v>
      </c>
      <c r="M1405" s="21" t="str">
        <f>IF(ISNUMBER(SEARCH("-??",B1405)), "MÕÕDIK", VLOOKUP(L1405,Abiinfo!C:D,2,0))</f>
        <v>MÕÕDIK</v>
      </c>
      <c r="N1405" s="9" t="str">
        <f>IF(A1405="","",IF(COUNTIF($B:$B,TRIM(A1405))=0,"#VANEM puudub",""))</f>
        <v/>
      </c>
      <c r="O1405" s="9">
        <f>IF(ISNUMBER(SEARCH("-",B1405)),1,0)</f>
        <v>1</v>
      </c>
      <c r="P1405" s="9" t="str">
        <f>IF(A1405="",
   B1405,
   INDEX($P:$P,MATCH(A1405,$B:$B,0))&amp; "." &amp; IF(O1405=1,"0","1")&amp; "." &amp; B1405)</f>
        <v>KS.1.KS01.1.KS0102.1.KS010205.1.KS01020501.0.KS01020501-08</v>
      </c>
    </row>
    <row r="1406" spans="1:16" x14ac:dyDescent="0.25">
      <c r="A1406" s="19" t="s">
        <v>2974</v>
      </c>
      <c r="B1406" s="19" t="s">
        <v>3524</v>
      </c>
      <c r="C1406" s="19"/>
      <c r="D1406" s="19" t="s">
        <v>3525</v>
      </c>
      <c r="E1406" s="19" t="s">
        <v>496</v>
      </c>
      <c r="F1406" s="19"/>
      <c r="G1406" s="19"/>
      <c r="H1406" s="19" t="s">
        <v>1971</v>
      </c>
      <c r="I1406" s="19" t="s">
        <v>1974</v>
      </c>
      <c r="J1406" s="19" t="s">
        <v>3526</v>
      </c>
      <c r="K1406" s="20"/>
      <c r="L1406" s="20">
        <f>LEN(B1406)</f>
        <v>13</v>
      </c>
      <c r="M1406" s="21" t="str">
        <f>IF(ISNUMBER(SEARCH("-??",B1406)), "MÕÕDIK", VLOOKUP(L1406,Abiinfo!C:D,2,0))</f>
        <v>MÕÕDIK</v>
      </c>
      <c r="N1406" s="9" t="str">
        <f>IF(A1406="","",IF(COUNTIF($B:$B,TRIM(A1406))=0,"#VANEM puudub",""))</f>
        <v/>
      </c>
      <c r="O1406" s="9">
        <f>IF(ISNUMBER(SEARCH("-",B1406)),1,0)</f>
        <v>1</v>
      </c>
      <c r="P1406" s="9" t="str">
        <f>IF(A1406="",
   B1406,
   INDEX($P:$P,MATCH(A1406,$B:$B,0))&amp; "." &amp; IF(O1406=1,"0","1")&amp; "." &amp; B1406)</f>
        <v>KS.1.KS01.1.KS0102.1.KS010205.1.KS01020501.0.KS01020501-09</v>
      </c>
    </row>
    <row r="1407" spans="1:16" ht="41.4" x14ac:dyDescent="0.25">
      <c r="A1407" s="19" t="s">
        <v>2470</v>
      </c>
      <c r="B1407" s="19" t="s">
        <v>2976</v>
      </c>
      <c r="C1407" s="19" t="s">
        <v>509</v>
      </c>
      <c r="D1407" s="19" t="s">
        <v>2977</v>
      </c>
      <c r="E1407" s="19" t="s">
        <v>496</v>
      </c>
      <c r="F1407" s="19"/>
      <c r="G1407" s="19"/>
      <c r="H1407" s="19"/>
      <c r="I1407" s="19"/>
      <c r="J1407" s="19" t="s">
        <v>493</v>
      </c>
      <c r="K1407" s="20"/>
      <c r="L1407" s="20">
        <f>LEN(B1407)</f>
        <v>10</v>
      </c>
      <c r="M1407" s="21" t="str">
        <f>IF(ISNUMBER(SEARCH("-??",B1407)), "MÕÕDIK", VLOOKUP(L1407,Abiinfo!C:D,2,0))</f>
        <v>teenus</v>
      </c>
      <c r="N1407" s="9" t="str">
        <f>IF(A1407="","",IF(COUNTIF($B:$B,TRIM(A1407))=0,"#VANEM puudub",""))</f>
        <v/>
      </c>
      <c r="O1407" s="9">
        <f>IF(ISNUMBER(SEARCH("-",B1407)),1,0)</f>
        <v>0</v>
      </c>
      <c r="P1407" s="9" t="str">
        <f>IF(A1407="",
   B1407,
   INDEX($P:$P,MATCH(A1407,$B:$B,0))&amp; "." &amp; IF(O1407=1,"0","1")&amp; "." &amp; B1407)</f>
        <v>KS.1.KS01.1.KS0102.1.KS010205.1.KS01020502</v>
      </c>
    </row>
    <row r="1408" spans="1:16" x14ac:dyDescent="0.25">
      <c r="A1408" s="19" t="s">
        <v>2976</v>
      </c>
      <c r="B1408" s="19" t="s">
        <v>3527</v>
      </c>
      <c r="C1408" s="19"/>
      <c r="D1408" s="19" t="s">
        <v>3528</v>
      </c>
      <c r="E1408" s="19" t="s">
        <v>496</v>
      </c>
      <c r="F1408" s="19"/>
      <c r="G1408" s="19"/>
      <c r="H1408" s="19" t="s">
        <v>1971</v>
      </c>
      <c r="I1408" s="19" t="s">
        <v>1974</v>
      </c>
      <c r="J1408" s="19" t="s">
        <v>2978</v>
      </c>
      <c r="K1408" s="20"/>
      <c r="L1408" s="20">
        <f>LEN(B1408)</f>
        <v>13</v>
      </c>
      <c r="M1408" s="21" t="str">
        <f>IF(ISNUMBER(SEARCH("-??",B1408)), "MÕÕDIK", VLOOKUP(L1408,Abiinfo!C:D,2,0))</f>
        <v>MÕÕDIK</v>
      </c>
      <c r="N1408" s="9" t="str">
        <f>IF(A1408="","",IF(COUNTIF($B:$B,TRIM(A1408))=0,"#VANEM puudub",""))</f>
        <v/>
      </c>
      <c r="O1408" s="9">
        <f>IF(ISNUMBER(SEARCH("-",B1408)),1,0)</f>
        <v>1</v>
      </c>
      <c r="P1408" s="9" t="str">
        <f>IF(A1408="",
   B1408,
   INDEX($P:$P,MATCH(A1408,$B:$B,0))&amp; "." &amp; IF(O1408=1,"0","1")&amp; "." &amp; B1408)</f>
        <v>KS.1.KS01.1.KS0102.1.KS010205.1.KS01020502.0.KS01020502-03</v>
      </c>
    </row>
    <row r="1409" spans="1:16" x14ac:dyDescent="0.25">
      <c r="A1409" s="19" t="s">
        <v>2976</v>
      </c>
      <c r="B1409" s="19" t="s">
        <v>3529</v>
      </c>
      <c r="C1409" s="19"/>
      <c r="D1409" s="19" t="s">
        <v>3530</v>
      </c>
      <c r="E1409" s="19" t="s">
        <v>496</v>
      </c>
      <c r="F1409" s="19"/>
      <c r="G1409" s="19"/>
      <c r="H1409" s="19" t="s">
        <v>1971</v>
      </c>
      <c r="I1409" s="19" t="s">
        <v>1974</v>
      </c>
      <c r="J1409" s="19" t="s">
        <v>493</v>
      </c>
      <c r="K1409" s="20"/>
      <c r="L1409" s="20">
        <f>LEN(B1409)</f>
        <v>13</v>
      </c>
      <c r="M1409" s="21" t="str">
        <f>IF(ISNUMBER(SEARCH("-??",B1409)), "MÕÕDIK", VLOOKUP(L1409,Abiinfo!C:D,2,0))</f>
        <v>MÕÕDIK</v>
      </c>
      <c r="N1409" s="9" t="str">
        <f>IF(A1409="","",IF(COUNTIF($B:$B,TRIM(A1409))=0,"#VANEM puudub",""))</f>
        <v/>
      </c>
      <c r="O1409" s="9">
        <f>IF(ISNUMBER(SEARCH("-",B1409)),1,0)</f>
        <v>1</v>
      </c>
      <c r="P1409" s="9" t="str">
        <f>IF(A1409="",
   B1409,
   INDEX($P:$P,MATCH(A1409,$B:$B,0))&amp; "." &amp; IF(O1409=1,"0","1")&amp; "." &amp; B1409)</f>
        <v>KS.1.KS01.1.KS0102.1.KS010205.1.KS01020502.0.KS01020502-04</v>
      </c>
    </row>
    <row r="1410" spans="1:16" ht="27.6" x14ac:dyDescent="0.25">
      <c r="A1410" s="19" t="s">
        <v>2470</v>
      </c>
      <c r="B1410" s="19" t="s">
        <v>2979</v>
      </c>
      <c r="C1410" s="19" t="s">
        <v>3395</v>
      </c>
      <c r="D1410" s="19" t="s">
        <v>2980</v>
      </c>
      <c r="E1410" s="19" t="s">
        <v>496</v>
      </c>
      <c r="F1410" s="19"/>
      <c r="G1410" s="19"/>
      <c r="H1410" s="19"/>
      <c r="I1410" s="19"/>
      <c r="J1410" s="19" t="s">
        <v>2978</v>
      </c>
      <c r="K1410" s="20"/>
      <c r="L1410" s="20">
        <f>LEN(B1410)</f>
        <v>10</v>
      </c>
      <c r="M1410" s="21" t="str">
        <f>IF(ISNUMBER(SEARCH("-??",B1410)), "MÕÕDIK", VLOOKUP(L1410,Abiinfo!C:D,2,0))</f>
        <v>teenus</v>
      </c>
      <c r="N1410" s="9" t="str">
        <f>IF(A1410="","",IF(COUNTIF($B:$B,TRIM(A1410))=0,"#VANEM puudub",""))</f>
        <v/>
      </c>
      <c r="O1410" s="9">
        <f>IF(ISNUMBER(SEARCH("-",B1410)),1,0)</f>
        <v>0</v>
      </c>
      <c r="P1410" s="9" t="str">
        <f>IF(A1410="",
   B1410,
   INDEX($P:$P,MATCH(A1410,$B:$B,0))&amp; "." &amp; IF(O1410=1,"0","1")&amp; "." &amp; B1410)</f>
        <v>KS.1.KS01.1.KS0102.1.KS010205.1.KS01020503</v>
      </c>
    </row>
    <row r="1411" spans="1:16" ht="27.6" x14ac:dyDescent="0.25">
      <c r="A1411" s="19" t="s">
        <v>2979</v>
      </c>
      <c r="B1411" s="19" t="s">
        <v>3531</v>
      </c>
      <c r="C1411" s="19"/>
      <c r="D1411" s="19" t="s">
        <v>3532</v>
      </c>
      <c r="E1411" s="19" t="s">
        <v>496</v>
      </c>
      <c r="F1411" s="19"/>
      <c r="G1411" s="19"/>
      <c r="H1411" s="19" t="s">
        <v>1971</v>
      </c>
      <c r="I1411" s="19" t="s">
        <v>1974</v>
      </c>
      <c r="J1411" s="19" t="s">
        <v>493</v>
      </c>
      <c r="K1411" s="20"/>
      <c r="L1411" s="20">
        <f>LEN(B1411)</f>
        <v>13</v>
      </c>
      <c r="M1411" s="21" t="str">
        <f>IF(ISNUMBER(SEARCH("-??",B1411)), "MÕÕDIK", VLOOKUP(L1411,Abiinfo!C:D,2,0))</f>
        <v>MÕÕDIK</v>
      </c>
      <c r="N1411" s="9" t="str">
        <f>IF(A1411="","",IF(COUNTIF($B:$B,TRIM(A1411))=0,"#VANEM puudub",""))</f>
        <v/>
      </c>
      <c r="O1411" s="9">
        <f>IF(ISNUMBER(SEARCH("-",B1411)),1,0)</f>
        <v>1</v>
      </c>
      <c r="P1411" s="9" t="str">
        <f>IF(A1411="",
   B1411,
   INDEX($P:$P,MATCH(A1411,$B:$B,0))&amp; "." &amp; IF(O1411=1,"0","1")&amp; "." &amp; B1411)</f>
        <v>KS.1.KS01.1.KS0102.1.KS010205.1.KS01020503.0.KS01020503-02</v>
      </c>
    </row>
    <row r="1412" spans="1:16" ht="27.6" x14ac:dyDescent="0.25">
      <c r="A1412" s="19" t="s">
        <v>2979</v>
      </c>
      <c r="B1412" s="19" t="s">
        <v>3533</v>
      </c>
      <c r="C1412" s="19"/>
      <c r="D1412" s="19" t="s">
        <v>3534</v>
      </c>
      <c r="E1412" s="19" t="s">
        <v>496</v>
      </c>
      <c r="F1412" s="19"/>
      <c r="G1412" s="19"/>
      <c r="H1412" s="19" t="s">
        <v>1971</v>
      </c>
      <c r="I1412" s="19" t="s">
        <v>1974</v>
      </c>
      <c r="J1412" s="19" t="s">
        <v>493</v>
      </c>
      <c r="K1412" s="20"/>
      <c r="L1412" s="20">
        <f>LEN(B1412)</f>
        <v>13</v>
      </c>
      <c r="M1412" s="21" t="str">
        <f>IF(ISNUMBER(SEARCH("-??",B1412)), "MÕÕDIK", VLOOKUP(L1412,Abiinfo!C:D,2,0))</f>
        <v>MÕÕDIK</v>
      </c>
      <c r="N1412" s="9" t="str">
        <f>IF(A1412="","",IF(COUNTIF($B:$B,TRIM(A1412))=0,"#VANEM puudub",""))</f>
        <v/>
      </c>
      <c r="O1412" s="9">
        <f>IF(ISNUMBER(SEARCH("-",B1412)),1,0)</f>
        <v>1</v>
      </c>
      <c r="P1412" s="9" t="str">
        <f>IF(A1412="",
   B1412,
   INDEX($P:$P,MATCH(A1412,$B:$B,0))&amp; "." &amp; IF(O1412=1,"0","1")&amp; "." &amp; B1412)</f>
        <v>KS.1.KS01.1.KS0102.1.KS010205.1.KS01020503.0.KS01020503-03</v>
      </c>
    </row>
    <row r="1413" spans="1:16" ht="69" x14ac:dyDescent="0.25">
      <c r="A1413" s="19" t="s">
        <v>2470</v>
      </c>
      <c r="B1413" s="19" t="s">
        <v>3327</v>
      </c>
      <c r="C1413" s="19" t="s">
        <v>3328</v>
      </c>
      <c r="D1413" s="19" t="s">
        <v>3314</v>
      </c>
      <c r="E1413" s="19" t="s">
        <v>499</v>
      </c>
      <c r="F1413" s="19"/>
      <c r="G1413" s="19"/>
      <c r="H1413" s="19"/>
      <c r="I1413" s="19"/>
      <c r="J1413" s="19" t="s">
        <v>500</v>
      </c>
      <c r="K1413" s="20"/>
      <c r="L1413" s="20">
        <f>LEN(B1413)</f>
        <v>10</v>
      </c>
      <c r="M1413" s="21" t="str">
        <f>IF(ISNUMBER(SEARCH("-??",B1413)), "MÕÕDIK", VLOOKUP(L1413,Abiinfo!C:D,2,0))</f>
        <v>teenus</v>
      </c>
      <c r="N1413" s="9" t="str">
        <f>IF(A1413="","",IF(COUNTIF($B:$B,TRIM(A1413))=0,"#VANEM puudub",""))</f>
        <v/>
      </c>
      <c r="O1413" s="9">
        <f>IF(ISNUMBER(SEARCH("-",B1413)),1,0)</f>
        <v>0</v>
      </c>
      <c r="P1413" s="9" t="str">
        <f>IF(A1413="",
   B1413,
   INDEX($P:$P,MATCH(A1413,$B:$B,0))&amp; "." &amp; IF(O1413=1,"0","1")&amp; "." &amp; B1413)</f>
        <v>KS.1.KS01.1.KS0102.1.KS010205.1.KS01020505</v>
      </c>
    </row>
    <row r="1414" spans="1:16" x14ac:dyDescent="0.25">
      <c r="A1414" s="19" t="s">
        <v>3327</v>
      </c>
      <c r="B1414" s="19" t="s">
        <v>1480</v>
      </c>
      <c r="C1414" s="19"/>
      <c r="D1414" s="19" t="s">
        <v>3086</v>
      </c>
      <c r="E1414" s="19" t="s">
        <v>499</v>
      </c>
      <c r="F1414" s="19"/>
      <c r="G1414" s="19"/>
      <c r="H1414" s="19" t="s">
        <v>1972</v>
      </c>
      <c r="I1414" s="19" t="s">
        <v>1974</v>
      </c>
      <c r="J1414" s="19" t="s">
        <v>500</v>
      </c>
      <c r="K1414" s="20"/>
      <c r="L1414" s="20">
        <f>LEN(B1414)</f>
        <v>13</v>
      </c>
      <c r="M1414" s="21" t="str">
        <f>IF(ISNUMBER(SEARCH("-??",B1414)), "MÕÕDIK", VLOOKUP(L1414,Abiinfo!C:D,2,0))</f>
        <v>MÕÕDIK</v>
      </c>
      <c r="N1414" s="9" t="str">
        <f>IF(A1414="","",IF(COUNTIF($B:$B,TRIM(A1414))=0,"#VANEM puudub",""))</f>
        <v/>
      </c>
      <c r="O1414" s="9">
        <f>IF(ISNUMBER(SEARCH("-",B1414)),1,0)</f>
        <v>1</v>
      </c>
      <c r="P1414" s="9" t="str">
        <f>IF(A1414="",
   B1414,
   INDEX($P:$P,MATCH(A1414,$B:$B,0))&amp; "." &amp; IF(O1414=1,"0","1")&amp; "." &amp; B1414)</f>
        <v>KS.1.KS01.1.KS0102.1.KS010205.1.KS01020505.0.KS01020111-01</v>
      </c>
    </row>
    <row r="1415" spans="1:16" x14ac:dyDescent="0.25">
      <c r="A1415" s="19" t="s">
        <v>3327</v>
      </c>
      <c r="B1415" s="19" t="s">
        <v>1481</v>
      </c>
      <c r="C1415" s="19"/>
      <c r="D1415" s="19" t="s">
        <v>4521</v>
      </c>
      <c r="E1415" s="19" t="s">
        <v>499</v>
      </c>
      <c r="F1415" s="19"/>
      <c r="G1415" s="19"/>
      <c r="H1415" s="19" t="s">
        <v>1973</v>
      </c>
      <c r="I1415" s="19" t="s">
        <v>1974</v>
      </c>
      <c r="J1415" s="19" t="s">
        <v>500</v>
      </c>
      <c r="K1415" s="20"/>
      <c r="L1415" s="20">
        <f>LEN(B1415)</f>
        <v>13</v>
      </c>
      <c r="M1415" s="21" t="str">
        <f>IF(ISNUMBER(SEARCH("-??",B1415)), "MÕÕDIK", VLOOKUP(L1415,Abiinfo!C:D,2,0))</f>
        <v>MÕÕDIK</v>
      </c>
      <c r="N1415" s="9" t="str">
        <f>IF(A1415="","",IF(COUNTIF($B:$B,TRIM(A1415))=0,"#VANEM puudub",""))</f>
        <v/>
      </c>
      <c r="O1415" s="9">
        <f>IF(ISNUMBER(SEARCH("-",B1415)),1,0)</f>
        <v>1</v>
      </c>
      <c r="P1415" s="9" t="str">
        <f>IF(A1415="",
   B1415,
   INDEX($P:$P,MATCH(A1415,$B:$B,0))&amp; "." &amp; IF(O1415=1,"0","1")&amp; "." &amp; B1415)</f>
        <v>KS.1.KS01.1.KS0102.1.KS010205.1.KS01020505.0.KS01020111-02</v>
      </c>
    </row>
    <row r="1416" spans="1:16" ht="27.6" x14ac:dyDescent="0.25">
      <c r="A1416" s="19" t="s">
        <v>2470</v>
      </c>
      <c r="B1416" s="19" t="s">
        <v>4820</v>
      </c>
      <c r="C1416" s="19" t="s">
        <v>2975</v>
      </c>
      <c r="D1416" s="19" t="s">
        <v>4821</v>
      </c>
      <c r="E1416" s="19" t="s">
        <v>506</v>
      </c>
      <c r="F1416" s="19"/>
      <c r="G1416" s="19"/>
      <c r="H1416" s="19"/>
      <c r="I1416" s="19"/>
      <c r="J1416" s="19"/>
      <c r="K1416" s="20"/>
      <c r="L1416" s="20">
        <f>LEN(B1416)</f>
        <v>10</v>
      </c>
      <c r="M1416" s="21" t="str">
        <f>IF(ISNUMBER(SEARCH("-??",B1416)), "MÕÕDIK", VLOOKUP(L1416,Abiinfo!C:D,2,0))</f>
        <v>teenus</v>
      </c>
      <c r="N1416" s="9" t="str">
        <f>IF(A1416="","",IF(COUNTIF($B:$B,TRIM(A1416))=0,"#VANEM puudub",""))</f>
        <v/>
      </c>
      <c r="O1416" s="9">
        <f>IF(ISNUMBER(SEARCH("-",B1416)),1,0)</f>
        <v>0</v>
      </c>
      <c r="P1416" s="9" t="str">
        <f>IF(A1416="",
   B1416,
   INDEX($P:$P,MATCH(A1416,$B:$B,0))&amp; "." &amp; IF(O1416=1,"0","1")&amp; "." &amp; B1416)</f>
        <v>KS.1.KS01.1.KS0102.1.KS010205.1.KS01020506</v>
      </c>
    </row>
    <row r="1417" spans="1:16" x14ac:dyDescent="0.25">
      <c r="A1417" s="19" t="s">
        <v>4820</v>
      </c>
      <c r="B1417" s="19" t="s">
        <v>1482</v>
      </c>
      <c r="C1417" s="19"/>
      <c r="D1417" s="19" t="s">
        <v>290</v>
      </c>
      <c r="E1417" s="19" t="s">
        <v>506</v>
      </c>
      <c r="F1417" s="19"/>
      <c r="G1417" s="19"/>
      <c r="H1417" s="19" t="s">
        <v>1972</v>
      </c>
      <c r="I1417" s="19" t="s">
        <v>1974</v>
      </c>
      <c r="J1417" s="19" t="s">
        <v>507</v>
      </c>
      <c r="K1417" s="20"/>
      <c r="L1417" s="20">
        <f>LEN(B1417)</f>
        <v>13</v>
      </c>
      <c r="M1417" s="21" t="str">
        <f>IF(ISNUMBER(SEARCH("-??",B1417)), "MÕÕDIK", VLOOKUP(L1417,Abiinfo!C:D,2,0))</f>
        <v>MÕÕDIK</v>
      </c>
      <c r="N1417" s="9" t="str">
        <f>IF(A1417="","",IF(COUNTIF($B:$B,TRIM(A1417))=0,"#VANEM puudub",""))</f>
        <v/>
      </c>
      <c r="O1417" s="9">
        <f>IF(ISNUMBER(SEARCH("-",B1417)),1,0)</f>
        <v>1</v>
      </c>
      <c r="P1417" s="9" t="str">
        <f>IF(A1417="",
   B1417,
   INDEX($P:$P,MATCH(A1417,$B:$B,0))&amp; "." &amp; IF(O1417=1,"0","1")&amp; "." &amp; B1417)</f>
        <v>KS.1.KS01.1.KS0102.1.KS010205.1.KS01020506.0.KS01020115-02</v>
      </c>
    </row>
    <row r="1418" spans="1:16" x14ac:dyDescent="0.25">
      <c r="A1418" s="19" t="s">
        <v>4820</v>
      </c>
      <c r="B1418" s="19" t="s">
        <v>3315</v>
      </c>
      <c r="C1418" s="19"/>
      <c r="D1418" s="19" t="s">
        <v>4822</v>
      </c>
      <c r="E1418" s="19" t="s">
        <v>506</v>
      </c>
      <c r="F1418" s="19"/>
      <c r="G1418" s="19"/>
      <c r="H1418" s="19" t="s">
        <v>1972</v>
      </c>
      <c r="I1418" s="19" t="s">
        <v>1974</v>
      </c>
      <c r="J1418" s="19" t="s">
        <v>507</v>
      </c>
      <c r="K1418" s="20"/>
      <c r="L1418" s="20">
        <f>LEN(B1418)</f>
        <v>13</v>
      </c>
      <c r="M1418" s="21" t="str">
        <f>IF(ISNUMBER(SEARCH("-??",B1418)), "MÕÕDIK", VLOOKUP(L1418,Abiinfo!C:D,2,0))</f>
        <v>MÕÕDIK</v>
      </c>
      <c r="N1418" s="9" t="str">
        <f>IF(A1418="","",IF(COUNTIF($B:$B,TRIM(A1418))=0,"#VANEM puudub",""))</f>
        <v/>
      </c>
      <c r="O1418" s="9">
        <f>IF(ISNUMBER(SEARCH("-",B1418)),1,0)</f>
        <v>1</v>
      </c>
      <c r="P1418" s="9" t="str">
        <f>IF(A1418="",
   B1418,
   INDEX($P:$P,MATCH(A1418,$B:$B,0))&amp; "." &amp; IF(O1418=1,"0","1")&amp; "." &amp; B1418)</f>
        <v>KS.1.KS01.1.KS0102.1.KS010205.1.KS01020506.0.KS01020115-03</v>
      </c>
    </row>
    <row r="1419" spans="1:16" x14ac:dyDescent="0.25">
      <c r="A1419" s="19" t="s">
        <v>4820</v>
      </c>
      <c r="B1419" s="19" t="s">
        <v>1491</v>
      </c>
      <c r="C1419" s="19"/>
      <c r="D1419" s="19" t="s">
        <v>512</v>
      </c>
      <c r="E1419" s="19" t="s">
        <v>506</v>
      </c>
      <c r="F1419" s="19"/>
      <c r="G1419" s="19"/>
      <c r="H1419" s="19" t="s">
        <v>1972</v>
      </c>
      <c r="I1419" s="19" t="s">
        <v>1974</v>
      </c>
      <c r="J1419" s="19" t="s">
        <v>507</v>
      </c>
      <c r="K1419" s="20"/>
      <c r="L1419" s="20">
        <f>LEN(B1419)</f>
        <v>13</v>
      </c>
      <c r="M1419" s="21" t="str">
        <f>IF(ISNUMBER(SEARCH("-??",B1419)), "MÕÕDIK", VLOOKUP(L1419,Abiinfo!C:D,2,0))</f>
        <v>MÕÕDIK</v>
      </c>
      <c r="N1419" s="9" t="str">
        <f>IF(A1419="","",IF(COUNTIF($B:$B,TRIM(A1419))=0,"#VANEM puudub",""))</f>
        <v/>
      </c>
      <c r="O1419" s="9">
        <f>IF(ISNUMBER(SEARCH("-",B1419)),1,0)</f>
        <v>1</v>
      </c>
      <c r="P1419" s="9" t="str">
        <f>IF(A1419="",
   B1419,
   INDEX($P:$P,MATCH(A1419,$B:$B,0))&amp; "." &amp; IF(O1419=1,"0","1")&amp; "." &amp; B1419)</f>
        <v>KS.1.KS01.1.KS0102.1.KS010205.1.KS01020506.0.KS01020403-02</v>
      </c>
    </row>
    <row r="1420" spans="1:16" x14ac:dyDescent="0.25">
      <c r="A1420" s="19" t="s">
        <v>4820</v>
      </c>
      <c r="B1420" s="19" t="s">
        <v>1492</v>
      </c>
      <c r="C1420" s="19"/>
      <c r="D1420" s="19" t="s">
        <v>514</v>
      </c>
      <c r="E1420" s="19" t="s">
        <v>506</v>
      </c>
      <c r="F1420" s="19"/>
      <c r="G1420" s="19"/>
      <c r="H1420" s="19" t="s">
        <v>1972</v>
      </c>
      <c r="I1420" s="19" t="s">
        <v>1974</v>
      </c>
      <c r="J1420" s="19" t="s">
        <v>507</v>
      </c>
      <c r="K1420" s="20"/>
      <c r="L1420" s="20">
        <f>LEN(B1420)</f>
        <v>13</v>
      </c>
      <c r="M1420" s="21" t="str">
        <f>IF(ISNUMBER(SEARCH("-??",B1420)), "MÕÕDIK", VLOOKUP(L1420,Abiinfo!C:D,2,0))</f>
        <v>MÕÕDIK</v>
      </c>
      <c r="N1420" s="9" t="str">
        <f>IF(A1420="","",IF(COUNTIF($B:$B,TRIM(A1420))=0,"#VANEM puudub",""))</f>
        <v/>
      </c>
      <c r="O1420" s="9">
        <f>IF(ISNUMBER(SEARCH("-",B1420)),1,0)</f>
        <v>1</v>
      </c>
      <c r="P1420" s="9" t="str">
        <f>IF(A1420="",
   B1420,
   INDEX($P:$P,MATCH(A1420,$B:$B,0))&amp; "." &amp; IF(O1420=1,"0","1")&amp; "." &amp; B1420)</f>
        <v>KS.1.KS01.1.KS0102.1.KS010205.1.KS01020506.0.KS01020404-03</v>
      </c>
    </row>
    <row r="1421" spans="1:16" x14ac:dyDescent="0.25">
      <c r="A1421" s="19" t="s">
        <v>4820</v>
      </c>
      <c r="B1421" s="19" t="s">
        <v>3316</v>
      </c>
      <c r="C1421" s="19"/>
      <c r="D1421" s="19" t="s">
        <v>3396</v>
      </c>
      <c r="E1421" s="19" t="s">
        <v>506</v>
      </c>
      <c r="F1421" s="19"/>
      <c r="G1421" s="19"/>
      <c r="H1421" s="19" t="s">
        <v>1972</v>
      </c>
      <c r="I1421" s="19" t="s">
        <v>1974</v>
      </c>
      <c r="J1421" s="19" t="s">
        <v>507</v>
      </c>
      <c r="K1421" s="20"/>
      <c r="L1421" s="20">
        <f>LEN(B1421)</f>
        <v>13</v>
      </c>
      <c r="M1421" s="21" t="str">
        <f>IF(ISNUMBER(SEARCH("-??",B1421)), "MÕÕDIK", VLOOKUP(L1421,Abiinfo!C:D,2,0))</f>
        <v>MÕÕDIK</v>
      </c>
      <c r="N1421" s="9" t="str">
        <f>IF(A1421="","",IF(COUNTIF($B:$B,TRIM(A1421))=0,"#VANEM puudub",""))</f>
        <v/>
      </c>
      <c r="O1421" s="9">
        <f>IF(ISNUMBER(SEARCH("-",B1421)),1,0)</f>
        <v>1</v>
      </c>
      <c r="P1421" s="9" t="str">
        <f>IF(A1421="",
   B1421,
   INDEX($P:$P,MATCH(A1421,$B:$B,0))&amp; "." &amp; IF(O1421=1,"0","1")&amp; "." &amp; B1421)</f>
        <v>KS.1.KS01.1.KS0102.1.KS010205.1.KS01020506.0.KS01020504-01</v>
      </c>
    </row>
    <row r="1422" spans="1:16" ht="27.6" x14ac:dyDescent="0.25">
      <c r="A1422" s="19" t="s">
        <v>1423</v>
      </c>
      <c r="B1422" s="19" t="s">
        <v>1509</v>
      </c>
      <c r="C1422" s="19" t="s">
        <v>529</v>
      </c>
      <c r="D1422" s="19" t="s">
        <v>530</v>
      </c>
      <c r="E1422" s="19" t="s">
        <v>469</v>
      </c>
      <c r="F1422" s="19"/>
      <c r="G1422" s="19"/>
      <c r="H1422" s="19"/>
      <c r="I1422" s="19"/>
      <c r="J1422" s="19"/>
      <c r="K1422" s="20"/>
      <c r="L1422" s="20">
        <f>LEN(B1422)</f>
        <v>6</v>
      </c>
      <c r="M1422" s="21" t="str">
        <f>IF(ISNUMBER(SEARCH("-??",B1422)), "MÕÕDIK", VLOOKUP(L1422,Abiinfo!C:D,2,0))</f>
        <v>meede</v>
      </c>
      <c r="N1422" s="9" t="str">
        <f>IF(A1422="","",IF(COUNTIF($B:$B,TRIM(A1422))=0,"#VANEM puudub",""))</f>
        <v/>
      </c>
      <c r="O1422" s="9">
        <f>IF(ISNUMBER(SEARCH("-",B1422)),1,0)</f>
        <v>0</v>
      </c>
      <c r="P1422" s="9" t="str">
        <f>IF(A1422="",
   B1422,
   INDEX($P:$P,MATCH(A1422,$B:$B,0))&amp; "." &amp; IF(O1422=1,"0","1")&amp; "." &amp; B1422)</f>
        <v>KS.1.KS01.1.KS0103</v>
      </c>
    </row>
    <row r="1423" spans="1:16" ht="27.6" x14ac:dyDescent="0.25">
      <c r="A1423" s="19" t="s">
        <v>1509</v>
      </c>
      <c r="B1423" s="19" t="s">
        <v>1510</v>
      </c>
      <c r="C1423" s="19" t="s">
        <v>6012</v>
      </c>
      <c r="D1423" s="19" t="s">
        <v>2295</v>
      </c>
      <c r="E1423" s="19" t="s">
        <v>469</v>
      </c>
      <c r="F1423" s="19"/>
      <c r="G1423" s="19"/>
      <c r="H1423" s="19"/>
      <c r="I1423" s="19"/>
      <c r="J1423" s="19"/>
      <c r="K1423" s="20"/>
      <c r="L1423" s="20">
        <f>LEN(B1423)</f>
        <v>8</v>
      </c>
      <c r="M1423" s="21" t="str">
        <f>IF(ISNUMBER(SEARCH("-??",B1423)), "MÕÕDIK", VLOOKUP(L1423,Abiinfo!C:D,2,0))</f>
        <v>programmi tegevus</v>
      </c>
      <c r="N1423" s="9" t="str">
        <f>IF(A1423="","",IF(COUNTIF($B:$B,TRIM(A1423))=0,"#VANEM puudub",""))</f>
        <v/>
      </c>
      <c r="O1423" s="9">
        <f>IF(ISNUMBER(SEARCH("-",B1423)),1,0)</f>
        <v>0</v>
      </c>
      <c r="P1423" s="9" t="str">
        <f>IF(A1423="",
   B1423,
   INDEX($P:$P,MATCH(A1423,$B:$B,0))&amp; "." &amp; IF(O1423=1,"0","1")&amp; "." &amp; B1423)</f>
        <v>KS.1.KS01.1.KS0103.1.KS010301</v>
      </c>
    </row>
    <row r="1424" spans="1:16" x14ac:dyDescent="0.25">
      <c r="A1424" s="19" t="s">
        <v>1510</v>
      </c>
      <c r="B1424" s="19" t="s">
        <v>6042</v>
      </c>
      <c r="C1424" s="19"/>
      <c r="D1424" s="19" t="s">
        <v>6043</v>
      </c>
      <c r="E1424" s="19" t="s">
        <v>469</v>
      </c>
      <c r="F1424" s="19"/>
      <c r="G1424" s="19"/>
      <c r="H1424" s="19" t="s">
        <v>1972</v>
      </c>
      <c r="I1424" s="19" t="s">
        <v>1974</v>
      </c>
      <c r="J1424" s="19" t="s">
        <v>6041</v>
      </c>
      <c r="K1424" s="20"/>
      <c r="L1424" s="20">
        <f>LEN(B1424)</f>
        <v>11</v>
      </c>
      <c r="M1424" s="21" t="str">
        <f>IF(ISNUMBER(SEARCH("-??",B1424)), "MÕÕDIK", VLOOKUP(L1424,Abiinfo!C:D,2,0))</f>
        <v>MÕÕDIK</v>
      </c>
      <c r="N1424" s="9" t="str">
        <f>IF(A1424="","",IF(COUNTIF($B:$B,TRIM(A1424))=0,"#VANEM puudub",""))</f>
        <v/>
      </c>
      <c r="O1424" s="9">
        <f>IF(ISNUMBER(SEARCH("-",B1424)),1,0)</f>
        <v>1</v>
      </c>
      <c r="P1424" s="9" t="str">
        <f>IF(A1424="",
   B1424,
   INDEX($P:$P,MATCH(A1424,$B:$B,0))&amp; "." &amp; IF(O1424=1,"0","1")&amp; "." &amp; B1424)</f>
        <v>KS.1.KS01.1.KS0103.1.KS010301.0.KS010301-04</v>
      </c>
    </row>
    <row r="1425" spans="1:16" x14ac:dyDescent="0.25">
      <c r="A1425" s="19" t="s">
        <v>1510</v>
      </c>
      <c r="B1425" s="19" t="s">
        <v>2981</v>
      </c>
      <c r="C1425" s="19"/>
      <c r="D1425" s="19" t="s">
        <v>2982</v>
      </c>
      <c r="E1425" s="19" t="s">
        <v>469</v>
      </c>
      <c r="F1425" s="19"/>
      <c r="G1425" s="19"/>
      <c r="H1425" s="19" t="s">
        <v>1971</v>
      </c>
      <c r="I1425" s="19" t="s">
        <v>1974</v>
      </c>
      <c r="J1425" s="19" t="s">
        <v>476</v>
      </c>
      <c r="K1425" s="20"/>
      <c r="L1425" s="20">
        <f>LEN(B1425)</f>
        <v>9</v>
      </c>
      <c r="M1425" s="21" t="str">
        <f>IF(ISNUMBER(SEARCH("-??",B1425)), "MÕÕDIK", VLOOKUP(L1425,Abiinfo!C:D,2,0))</f>
        <v>MÕÕDIK</v>
      </c>
      <c r="N1425" s="9" t="str">
        <f>IF(A1425="","",IF(COUNTIF($B:$B,TRIM(A1425))=0,"#VANEM puudub",""))</f>
        <v/>
      </c>
      <c r="O1425" s="9">
        <f>IF(ISNUMBER(SEARCH("-",B1425)),1,0)</f>
        <v>1</v>
      </c>
      <c r="P1425" s="9" t="str">
        <f>IF(A1425="",
   B1425,
   INDEX($P:$P,MATCH(A1425,$B:$B,0))&amp; "." &amp; IF(O1425=1,"0","1")&amp; "." &amp; B1425)</f>
        <v>KS.1.KS01.1.KS0103.1.KS010301.0.KS0103-05</v>
      </c>
    </row>
    <row r="1426" spans="1:16" ht="41.4" x14ac:dyDescent="0.25">
      <c r="A1426" s="19" t="s">
        <v>1510</v>
      </c>
      <c r="B1426" s="19" t="s">
        <v>1511</v>
      </c>
      <c r="C1426" s="19" t="s">
        <v>531</v>
      </c>
      <c r="D1426" s="19" t="s">
        <v>532</v>
      </c>
      <c r="E1426" s="19" t="s">
        <v>469</v>
      </c>
      <c r="F1426" s="19"/>
      <c r="G1426" s="19"/>
      <c r="H1426" s="19"/>
      <c r="I1426" s="19"/>
      <c r="J1426" s="19"/>
      <c r="K1426" s="20"/>
      <c r="L1426" s="20">
        <f>LEN(B1426)</f>
        <v>10</v>
      </c>
      <c r="M1426" s="21" t="str">
        <f>IF(ISNUMBER(SEARCH("-??",B1426)), "MÕÕDIK", VLOOKUP(L1426,Abiinfo!C:D,2,0))</f>
        <v>teenus</v>
      </c>
      <c r="N1426" s="9" t="str">
        <f>IF(A1426="","",IF(COUNTIF($B:$B,TRIM(A1426))=0,"#VANEM puudub",""))</f>
        <v/>
      </c>
      <c r="O1426" s="9">
        <f>IF(ISNUMBER(SEARCH("-",B1426)),1,0)</f>
        <v>0</v>
      </c>
      <c r="P1426" s="9" t="str">
        <f>IF(A1426="",
   B1426,
   INDEX($P:$P,MATCH(A1426,$B:$B,0))&amp; "." &amp; IF(O1426=1,"0","1")&amp; "." &amp; B1426)</f>
        <v>KS.1.KS01.1.KS0103.1.KS010301.1.KS01030102</v>
      </c>
    </row>
    <row r="1427" spans="1:16" x14ac:dyDescent="0.25">
      <c r="A1427" s="19" t="s">
        <v>1511</v>
      </c>
      <c r="B1427" s="19" t="s">
        <v>1512</v>
      </c>
      <c r="C1427" s="19"/>
      <c r="D1427" s="19" t="s">
        <v>533</v>
      </c>
      <c r="E1427" s="19" t="s">
        <v>469</v>
      </c>
      <c r="F1427" s="19"/>
      <c r="G1427" s="19"/>
      <c r="H1427" s="19" t="s">
        <v>1972</v>
      </c>
      <c r="I1427" s="19" t="s">
        <v>1974</v>
      </c>
      <c r="J1427" s="19" t="s">
        <v>476</v>
      </c>
      <c r="K1427" s="20"/>
      <c r="L1427" s="20">
        <f>LEN(B1427)</f>
        <v>13</v>
      </c>
      <c r="M1427" s="21" t="str">
        <f>IF(ISNUMBER(SEARCH("-??",B1427)), "MÕÕDIK", VLOOKUP(L1427,Abiinfo!C:D,2,0))</f>
        <v>MÕÕDIK</v>
      </c>
      <c r="N1427" s="9" t="str">
        <f>IF(A1427="","",IF(COUNTIF($B:$B,TRIM(A1427))=0,"#VANEM puudub",""))</f>
        <v/>
      </c>
      <c r="O1427" s="9">
        <f>IF(ISNUMBER(SEARCH("-",B1427)),1,0)</f>
        <v>1</v>
      </c>
      <c r="P1427" s="9" t="str">
        <f>IF(A1427="",
   B1427,
   INDEX($P:$P,MATCH(A1427,$B:$B,0))&amp; "." &amp; IF(O1427=1,"0","1")&amp; "." &amp; B1427)</f>
        <v>KS.1.KS01.1.KS0103.1.KS010301.1.KS01030102.0.KS01030102-01</v>
      </c>
    </row>
    <row r="1428" spans="1:16" ht="55.2" x14ac:dyDescent="0.25">
      <c r="A1428" s="19" t="s">
        <v>1509</v>
      </c>
      <c r="B1428" s="19" t="s">
        <v>1513</v>
      </c>
      <c r="C1428" s="19" t="s">
        <v>6013</v>
      </c>
      <c r="D1428" s="19" t="s">
        <v>2983</v>
      </c>
      <c r="E1428" s="19" t="s">
        <v>469</v>
      </c>
      <c r="F1428" s="19"/>
      <c r="G1428" s="19"/>
      <c r="H1428" s="19"/>
      <c r="I1428" s="19"/>
      <c r="J1428" s="19"/>
      <c r="K1428" s="20"/>
      <c r="L1428" s="20">
        <f>LEN(B1428)</f>
        <v>8</v>
      </c>
      <c r="M1428" s="21" t="str">
        <f>IF(ISNUMBER(SEARCH("-??",B1428)), "MÕÕDIK", VLOOKUP(L1428,Abiinfo!C:D,2,0))</f>
        <v>programmi tegevus</v>
      </c>
      <c r="N1428" s="9" t="str">
        <f>IF(A1428="","",IF(COUNTIF($B:$B,TRIM(A1428))=0,"#VANEM puudub",""))</f>
        <v/>
      </c>
      <c r="O1428" s="9">
        <f>IF(ISNUMBER(SEARCH("-",B1428)),1,0)</f>
        <v>0</v>
      </c>
      <c r="P1428" s="9" t="str">
        <f>IF(A1428="",
   B1428,
   INDEX($P:$P,MATCH(A1428,$B:$B,0))&amp; "." &amp; IF(O1428=1,"0","1")&amp; "." &amp; B1428)</f>
        <v>KS.1.KS01.1.KS0103.1.KS010302</v>
      </c>
    </row>
    <row r="1429" spans="1:16" x14ac:dyDescent="0.25">
      <c r="A1429" s="19" t="s">
        <v>1513</v>
      </c>
      <c r="B1429" s="19" t="s">
        <v>1514</v>
      </c>
      <c r="C1429" s="19"/>
      <c r="D1429" s="19" t="s">
        <v>1515</v>
      </c>
      <c r="E1429" s="19" t="s">
        <v>469</v>
      </c>
      <c r="F1429" s="19"/>
      <c r="G1429" s="19"/>
      <c r="H1429" s="19" t="s">
        <v>1972</v>
      </c>
      <c r="I1429" s="19" t="s">
        <v>1974</v>
      </c>
      <c r="J1429" s="19" t="s">
        <v>476</v>
      </c>
      <c r="K1429" s="20"/>
      <c r="L1429" s="20">
        <f>LEN(B1429)</f>
        <v>11</v>
      </c>
      <c r="M1429" s="21" t="str">
        <f>IF(ISNUMBER(SEARCH("-??",B1429)), "MÕÕDIK", VLOOKUP(L1429,Abiinfo!C:D,2,0))</f>
        <v>MÕÕDIK</v>
      </c>
      <c r="N1429" s="9" t="str">
        <f>IF(A1429="","",IF(COUNTIF($B:$B,TRIM(A1429))=0,"#VANEM puudub",""))</f>
        <v/>
      </c>
      <c r="O1429" s="9">
        <f>IF(ISNUMBER(SEARCH("-",B1429)),1,0)</f>
        <v>1</v>
      </c>
      <c r="P1429" s="9" t="str">
        <f>IF(A1429="",
   B1429,
   INDEX($P:$P,MATCH(A1429,$B:$B,0))&amp; "." &amp; IF(O1429=1,"0","1")&amp; "." &amp; B1429)</f>
        <v>KS.1.KS01.1.KS0103.1.KS010302.0.KS010302-01</v>
      </c>
    </row>
    <row r="1430" spans="1:16" ht="27.6" x14ac:dyDescent="0.25">
      <c r="A1430" s="19" t="s">
        <v>1513</v>
      </c>
      <c r="B1430" s="19" t="s">
        <v>1516</v>
      </c>
      <c r="C1430" s="19"/>
      <c r="D1430" s="19" t="s">
        <v>1517</v>
      </c>
      <c r="E1430" s="19" t="s">
        <v>469</v>
      </c>
      <c r="F1430" s="19"/>
      <c r="G1430" s="19"/>
      <c r="H1430" s="19" t="s">
        <v>1970</v>
      </c>
      <c r="I1430" s="19"/>
      <c r="J1430" s="19" t="s">
        <v>476</v>
      </c>
      <c r="K1430" s="20"/>
      <c r="L1430" s="20">
        <f>LEN(B1430)</f>
        <v>11</v>
      </c>
      <c r="M1430" s="21" t="str">
        <f>IF(ISNUMBER(SEARCH("-??",B1430)), "MÕÕDIK", VLOOKUP(L1430,Abiinfo!C:D,2,0))</f>
        <v>MÕÕDIK</v>
      </c>
      <c r="N1430" s="9" t="str">
        <f>IF(A1430="","",IF(COUNTIF($B:$B,TRIM(A1430))=0,"#VANEM puudub",""))</f>
        <v/>
      </c>
      <c r="O1430" s="9">
        <f>IF(ISNUMBER(SEARCH("-",B1430)),1,0)</f>
        <v>1</v>
      </c>
      <c r="P1430" s="9" t="str">
        <f>IF(A1430="",
   B1430,
   INDEX($P:$P,MATCH(A1430,$B:$B,0))&amp; "." &amp; IF(O1430=1,"0","1")&amp; "." &amp; B1430)</f>
        <v>KS.1.KS01.1.KS0103.1.KS010302.0.KS010302-02</v>
      </c>
    </row>
    <row r="1431" spans="1:16" x14ac:dyDescent="0.25">
      <c r="A1431" s="19" t="s">
        <v>1513</v>
      </c>
      <c r="B1431" s="19" t="s">
        <v>2471</v>
      </c>
      <c r="C1431" s="19" t="s">
        <v>3397</v>
      </c>
      <c r="D1431" s="19" t="s">
        <v>535</v>
      </c>
      <c r="E1431" s="19" t="s">
        <v>469</v>
      </c>
      <c r="F1431" s="19"/>
      <c r="G1431" s="19"/>
      <c r="H1431" s="19"/>
      <c r="I1431" s="19"/>
      <c r="J1431" s="19"/>
      <c r="K1431" s="20"/>
      <c r="L1431" s="20">
        <f>LEN(B1431)</f>
        <v>10</v>
      </c>
      <c r="M1431" s="21" t="str">
        <f>IF(ISNUMBER(SEARCH("-??",B1431)), "MÕÕDIK", VLOOKUP(L1431,Abiinfo!C:D,2,0))</f>
        <v>teenus</v>
      </c>
      <c r="N1431" s="9" t="str">
        <f>IF(A1431="","",IF(COUNTIF($B:$B,TRIM(A1431))=0,"#VANEM puudub",""))</f>
        <v/>
      </c>
      <c r="O1431" s="9">
        <f>IF(ISNUMBER(SEARCH("-",B1431)),1,0)</f>
        <v>0</v>
      </c>
      <c r="P1431" s="9" t="str">
        <f>IF(A1431="",
   B1431,
   INDEX($P:$P,MATCH(A1431,$B:$B,0))&amp; "." &amp; IF(O1431=1,"0","1")&amp; "." &amp; B1431)</f>
        <v>KS.1.KS01.1.KS0103.1.KS010302.1.KS01030206</v>
      </c>
    </row>
    <row r="1432" spans="1:16" x14ac:dyDescent="0.25">
      <c r="A1432" s="19" t="s">
        <v>2471</v>
      </c>
      <c r="B1432" s="19" t="s">
        <v>1518</v>
      </c>
      <c r="C1432" s="19"/>
      <c r="D1432" s="19" t="s">
        <v>2472</v>
      </c>
      <c r="E1432" s="19" t="s">
        <v>469</v>
      </c>
      <c r="F1432" s="19"/>
      <c r="G1432" s="19"/>
      <c r="H1432" s="19" t="s">
        <v>1972</v>
      </c>
      <c r="I1432" s="19" t="s">
        <v>1974</v>
      </c>
      <c r="J1432" s="19" t="s">
        <v>476</v>
      </c>
      <c r="K1432" s="20"/>
      <c r="L1432" s="20">
        <f>LEN(B1432)</f>
        <v>13</v>
      </c>
      <c r="M1432" s="21" t="str">
        <f>IF(ISNUMBER(SEARCH("-??",B1432)), "MÕÕDIK", VLOOKUP(L1432,Abiinfo!C:D,2,0))</f>
        <v>MÕÕDIK</v>
      </c>
      <c r="N1432" s="9" t="str">
        <f>IF(A1432="","",IF(COUNTIF($B:$B,TRIM(A1432))=0,"#VANEM puudub",""))</f>
        <v/>
      </c>
      <c r="O1432" s="9">
        <f>IF(ISNUMBER(SEARCH("-",B1432)),1,0)</f>
        <v>1</v>
      </c>
      <c r="P1432" s="9" t="str">
        <f>IF(A1432="",
   B1432,
   INDEX($P:$P,MATCH(A1432,$B:$B,0))&amp; "." &amp; IF(O1432=1,"0","1")&amp; "." &amp; B1432)</f>
        <v>KS.1.KS01.1.KS0103.1.KS010302.1.KS01030206.0.KS01030201-01</v>
      </c>
    </row>
    <row r="1433" spans="1:16" ht="27.6" x14ac:dyDescent="0.25">
      <c r="A1433" s="19" t="s">
        <v>2471</v>
      </c>
      <c r="B1433" s="19" t="s">
        <v>1519</v>
      </c>
      <c r="C1433" s="19"/>
      <c r="D1433" s="19" t="s">
        <v>2473</v>
      </c>
      <c r="E1433" s="19" t="s">
        <v>469</v>
      </c>
      <c r="F1433" s="19"/>
      <c r="G1433" s="19"/>
      <c r="H1433" s="19" t="s">
        <v>1972</v>
      </c>
      <c r="I1433" s="19" t="s">
        <v>1974</v>
      </c>
      <c r="J1433" s="19" t="s">
        <v>476</v>
      </c>
      <c r="K1433" s="20"/>
      <c r="L1433" s="20">
        <f>LEN(B1433)</f>
        <v>13</v>
      </c>
      <c r="M1433" s="21" t="str">
        <f>IF(ISNUMBER(SEARCH("-??",B1433)), "MÕÕDIK", VLOOKUP(L1433,Abiinfo!C:D,2,0))</f>
        <v>MÕÕDIK</v>
      </c>
      <c r="N1433" s="9" t="str">
        <f>IF(A1433="","",IF(COUNTIF($B:$B,TRIM(A1433))=0,"#VANEM puudub",""))</f>
        <v/>
      </c>
      <c r="O1433" s="9">
        <f>IF(ISNUMBER(SEARCH("-",B1433)),1,0)</f>
        <v>1</v>
      </c>
      <c r="P1433" s="9" t="str">
        <f>IF(A1433="",
   B1433,
   INDEX($P:$P,MATCH(A1433,$B:$B,0))&amp; "." &amp; IF(O1433=1,"0","1")&amp; "." &amp; B1433)</f>
        <v>KS.1.KS01.1.KS0103.1.KS010302.1.KS01030206.0.KS01030201-02</v>
      </c>
    </row>
    <row r="1434" spans="1:16" x14ac:dyDescent="0.25">
      <c r="A1434" s="19" t="s">
        <v>2471</v>
      </c>
      <c r="B1434" s="19" t="s">
        <v>3135</v>
      </c>
      <c r="C1434" s="19"/>
      <c r="D1434" s="19" t="s">
        <v>3136</v>
      </c>
      <c r="E1434" s="19" t="s">
        <v>2958</v>
      </c>
      <c r="F1434" s="19"/>
      <c r="G1434" s="19"/>
      <c r="H1434" s="19" t="s">
        <v>1972</v>
      </c>
      <c r="I1434" s="19" t="s">
        <v>1974</v>
      </c>
      <c r="J1434" s="19" t="s">
        <v>476</v>
      </c>
      <c r="K1434" s="20"/>
      <c r="L1434" s="20">
        <f>LEN(B1434)</f>
        <v>13</v>
      </c>
      <c r="M1434" s="21" t="str">
        <f>IF(ISNUMBER(SEARCH("-??",B1434)), "MÕÕDIK", VLOOKUP(L1434,Abiinfo!C:D,2,0))</f>
        <v>MÕÕDIK</v>
      </c>
      <c r="N1434" s="9" t="str">
        <f>IF(A1434="","",IF(COUNTIF($B:$B,TRIM(A1434))=0,"#VANEM puudub",""))</f>
        <v/>
      </c>
      <c r="O1434" s="9">
        <f>IF(ISNUMBER(SEARCH("-",B1434)),1,0)</f>
        <v>1</v>
      </c>
      <c r="P1434" s="9" t="str">
        <f>IF(A1434="",
   B1434,
   INDEX($P:$P,MATCH(A1434,$B:$B,0))&amp; "." &amp; IF(O1434=1,"0","1")&amp; "." &amp; B1434)</f>
        <v>KS.1.KS01.1.KS0103.1.KS010302.1.KS01030206.0.KS01030201-03</v>
      </c>
    </row>
    <row r="1435" spans="1:16" ht="27.6" x14ac:dyDescent="0.25">
      <c r="A1435" s="19" t="s">
        <v>1513</v>
      </c>
      <c r="B1435" s="19" t="s">
        <v>2474</v>
      </c>
      <c r="C1435" s="19" t="s">
        <v>3398</v>
      </c>
      <c r="D1435" s="19" t="s">
        <v>2475</v>
      </c>
      <c r="E1435" s="19" t="s">
        <v>469</v>
      </c>
      <c r="F1435" s="19"/>
      <c r="G1435" s="19"/>
      <c r="H1435" s="19"/>
      <c r="I1435" s="19"/>
      <c r="J1435" s="19"/>
      <c r="K1435" s="20"/>
      <c r="L1435" s="20">
        <f>LEN(B1435)</f>
        <v>10</v>
      </c>
      <c r="M1435" s="21" t="str">
        <f>IF(ISNUMBER(SEARCH("-??",B1435)), "MÕÕDIK", VLOOKUP(L1435,Abiinfo!C:D,2,0))</f>
        <v>teenus</v>
      </c>
      <c r="N1435" s="9" t="str">
        <f>IF(A1435="","",IF(COUNTIF($B:$B,TRIM(A1435))=0,"#VANEM puudub",""))</f>
        <v/>
      </c>
      <c r="O1435" s="9">
        <f>IF(ISNUMBER(SEARCH("-",B1435)),1,0)</f>
        <v>0</v>
      </c>
      <c r="P1435" s="9" t="str">
        <f>IF(A1435="",
   B1435,
   INDEX($P:$P,MATCH(A1435,$B:$B,0))&amp; "." &amp; IF(O1435=1,"0","1")&amp; "." &amp; B1435)</f>
        <v>KS.1.KS01.1.KS0103.1.KS010302.1.KS01030207</v>
      </c>
    </row>
    <row r="1436" spans="1:16" x14ac:dyDescent="0.25">
      <c r="A1436" s="19" t="s">
        <v>2474</v>
      </c>
      <c r="B1436" s="19" t="s">
        <v>1520</v>
      </c>
      <c r="C1436" s="19"/>
      <c r="D1436" s="19" t="s">
        <v>4252</v>
      </c>
      <c r="E1436" s="19" t="s">
        <v>469</v>
      </c>
      <c r="F1436" s="19"/>
      <c r="G1436" s="19"/>
      <c r="H1436" s="19" t="s">
        <v>1972</v>
      </c>
      <c r="I1436" s="19" t="s">
        <v>1974</v>
      </c>
      <c r="J1436" s="19" t="s">
        <v>476</v>
      </c>
      <c r="K1436" s="20"/>
      <c r="L1436" s="20">
        <f>LEN(B1436)</f>
        <v>13</v>
      </c>
      <c r="M1436" s="21" t="str">
        <f>IF(ISNUMBER(SEARCH("-??",B1436)), "MÕÕDIK", VLOOKUP(L1436,Abiinfo!C:D,2,0))</f>
        <v>MÕÕDIK</v>
      </c>
      <c r="N1436" s="9" t="str">
        <f>IF(A1436="","",IF(COUNTIF($B:$B,TRIM(A1436))=0,"#VANEM puudub",""))</f>
        <v/>
      </c>
      <c r="O1436" s="9">
        <f>IF(ISNUMBER(SEARCH("-",B1436)),1,0)</f>
        <v>1</v>
      </c>
      <c r="P1436" s="9" t="str">
        <f>IF(A1436="",
   B1436,
   INDEX($P:$P,MATCH(A1436,$B:$B,0))&amp; "." &amp; IF(O1436=1,"0","1")&amp; "." &amp; B1436)</f>
        <v>KS.1.KS01.1.KS0103.1.KS010302.1.KS01030207.0.KS01030202-02</v>
      </c>
    </row>
    <row r="1437" spans="1:16" x14ac:dyDescent="0.25">
      <c r="A1437" s="19" t="s">
        <v>2474</v>
      </c>
      <c r="B1437" s="19" t="s">
        <v>1521</v>
      </c>
      <c r="C1437" s="19"/>
      <c r="D1437" s="19" t="s">
        <v>1522</v>
      </c>
      <c r="E1437" s="19" t="s">
        <v>469</v>
      </c>
      <c r="F1437" s="19"/>
      <c r="G1437" s="19"/>
      <c r="H1437" s="19" t="s">
        <v>1972</v>
      </c>
      <c r="I1437" s="19" t="s">
        <v>1974</v>
      </c>
      <c r="J1437" s="19" t="s">
        <v>476</v>
      </c>
      <c r="K1437" s="20"/>
      <c r="L1437" s="20">
        <f>LEN(B1437)</f>
        <v>13</v>
      </c>
      <c r="M1437" s="21" t="str">
        <f>IF(ISNUMBER(SEARCH("-??",B1437)), "MÕÕDIK", VLOOKUP(L1437,Abiinfo!C:D,2,0))</f>
        <v>MÕÕDIK</v>
      </c>
      <c r="N1437" s="9" t="str">
        <f>IF(A1437="","",IF(COUNTIF($B:$B,TRIM(A1437))=0,"#VANEM puudub",""))</f>
        <v/>
      </c>
      <c r="O1437" s="9">
        <f>IF(ISNUMBER(SEARCH("-",B1437)),1,0)</f>
        <v>1</v>
      </c>
      <c r="P1437" s="9" t="str">
        <f>IF(A1437="",
   B1437,
   INDEX($P:$P,MATCH(A1437,$B:$B,0))&amp; "." &amp; IF(O1437=1,"0","1")&amp; "." &amp; B1437)</f>
        <v>KS.1.KS01.1.KS0103.1.KS010302.1.KS01030207.0.KS01030203-01</v>
      </c>
    </row>
    <row r="1438" spans="1:16" x14ac:dyDescent="0.25">
      <c r="A1438" s="19" t="s">
        <v>2474</v>
      </c>
      <c r="B1438" s="19" t="s">
        <v>1523</v>
      </c>
      <c r="C1438" s="19"/>
      <c r="D1438" s="19" t="s">
        <v>484</v>
      </c>
      <c r="E1438" s="19" t="s">
        <v>469</v>
      </c>
      <c r="F1438" s="19"/>
      <c r="G1438" s="19"/>
      <c r="H1438" s="19" t="s">
        <v>1972</v>
      </c>
      <c r="I1438" s="19" t="s">
        <v>1974</v>
      </c>
      <c r="J1438" s="19" t="s">
        <v>476</v>
      </c>
      <c r="K1438" s="20"/>
      <c r="L1438" s="20">
        <f>LEN(B1438)</f>
        <v>13</v>
      </c>
      <c r="M1438" s="21" t="str">
        <f>IF(ISNUMBER(SEARCH("-??",B1438)), "MÕÕDIK", VLOOKUP(L1438,Abiinfo!C:D,2,0))</f>
        <v>MÕÕDIK</v>
      </c>
      <c r="N1438" s="9" t="str">
        <f>IF(A1438="","",IF(COUNTIF($B:$B,TRIM(A1438))=0,"#VANEM puudub",""))</f>
        <v/>
      </c>
      <c r="O1438" s="9">
        <f>IF(ISNUMBER(SEARCH("-",B1438)),1,0)</f>
        <v>1</v>
      </c>
      <c r="P1438" s="9" t="str">
        <f>IF(A1438="",
   B1438,
   INDEX($P:$P,MATCH(A1438,$B:$B,0))&amp; "." &amp; IF(O1438=1,"0","1")&amp; "." &amp; B1438)</f>
        <v>KS.1.KS01.1.KS0103.1.KS010302.1.KS01030207.0.KS01030203-02</v>
      </c>
    </row>
    <row r="1439" spans="1:16" x14ac:dyDescent="0.25">
      <c r="A1439" s="19" t="s">
        <v>2474</v>
      </c>
      <c r="B1439" s="19" t="s">
        <v>1524</v>
      </c>
      <c r="C1439" s="19"/>
      <c r="D1439" s="19" t="s">
        <v>536</v>
      </c>
      <c r="E1439" s="19" t="s">
        <v>469</v>
      </c>
      <c r="F1439" s="19"/>
      <c r="G1439" s="19"/>
      <c r="H1439" s="19" t="s">
        <v>1972</v>
      </c>
      <c r="I1439" s="19" t="s">
        <v>1974</v>
      </c>
      <c r="J1439" s="19" t="s">
        <v>476</v>
      </c>
      <c r="K1439" s="20"/>
      <c r="L1439" s="20">
        <f>LEN(B1439)</f>
        <v>13</v>
      </c>
      <c r="M1439" s="21" t="str">
        <f>IF(ISNUMBER(SEARCH("-??",B1439)), "MÕÕDIK", VLOOKUP(L1439,Abiinfo!C:D,2,0))</f>
        <v>MÕÕDIK</v>
      </c>
      <c r="N1439" s="9" t="str">
        <f>IF(A1439="","",IF(COUNTIF($B:$B,TRIM(A1439))=0,"#VANEM puudub",""))</f>
        <v/>
      </c>
      <c r="O1439" s="9">
        <f>IF(ISNUMBER(SEARCH("-",B1439)),1,0)</f>
        <v>1</v>
      </c>
      <c r="P1439" s="9" t="str">
        <f>IF(A1439="",
   B1439,
   INDEX($P:$P,MATCH(A1439,$B:$B,0))&amp; "." &amp; IF(O1439=1,"0","1")&amp; "." &amp; B1439)</f>
        <v>KS.1.KS01.1.KS0103.1.KS010302.1.KS01030207.0.KS01030203-03</v>
      </c>
    </row>
    <row r="1440" spans="1:16" ht="27.6" x14ac:dyDescent="0.25">
      <c r="A1440" s="19" t="s">
        <v>2474</v>
      </c>
      <c r="B1440" s="19" t="s">
        <v>1525</v>
      </c>
      <c r="C1440" s="19"/>
      <c r="D1440" s="19" t="s">
        <v>534</v>
      </c>
      <c r="E1440" s="19" t="s">
        <v>469</v>
      </c>
      <c r="F1440" s="19"/>
      <c r="G1440" s="19"/>
      <c r="H1440" s="19" t="s">
        <v>1972</v>
      </c>
      <c r="I1440" s="19" t="s">
        <v>1974</v>
      </c>
      <c r="J1440" s="19" t="s">
        <v>476</v>
      </c>
      <c r="K1440" s="20"/>
      <c r="L1440" s="20">
        <f>LEN(B1440)</f>
        <v>13</v>
      </c>
      <c r="M1440" s="21" t="str">
        <f>IF(ISNUMBER(SEARCH("-??",B1440)), "MÕÕDIK", VLOOKUP(L1440,Abiinfo!C:D,2,0))</f>
        <v>MÕÕDIK</v>
      </c>
      <c r="N1440" s="9" t="str">
        <f>IF(A1440="","",IF(COUNTIF($B:$B,TRIM(A1440))=0,"#VANEM puudub",""))</f>
        <v/>
      </c>
      <c r="O1440" s="9">
        <f>IF(ISNUMBER(SEARCH("-",B1440)),1,0)</f>
        <v>1</v>
      </c>
      <c r="P1440" s="9" t="str">
        <f>IF(A1440="",
   B1440,
   INDEX($P:$P,MATCH(A1440,$B:$B,0))&amp; "." &amp; IF(O1440=1,"0","1")&amp; "." &amp; B1440)</f>
        <v>KS.1.KS01.1.KS0103.1.KS010302.1.KS01030207.0.KS01030203-04</v>
      </c>
    </row>
    <row r="1441" spans="1:16" ht="27.6" x14ac:dyDescent="0.25">
      <c r="A1441" s="19" t="s">
        <v>2474</v>
      </c>
      <c r="B1441" s="19" t="s">
        <v>1526</v>
      </c>
      <c r="C1441" s="19"/>
      <c r="D1441" s="19" t="s">
        <v>1527</v>
      </c>
      <c r="E1441" s="19" t="s">
        <v>469</v>
      </c>
      <c r="F1441" s="19"/>
      <c r="G1441" s="19"/>
      <c r="H1441" s="19" t="s">
        <v>1972</v>
      </c>
      <c r="I1441" s="19" t="s">
        <v>1974</v>
      </c>
      <c r="J1441" s="19" t="s">
        <v>476</v>
      </c>
      <c r="K1441" s="20"/>
      <c r="L1441" s="20">
        <f>LEN(B1441)</f>
        <v>13</v>
      </c>
      <c r="M1441" s="21" t="str">
        <f>IF(ISNUMBER(SEARCH("-??",B1441)), "MÕÕDIK", VLOOKUP(L1441,Abiinfo!C:D,2,0))</f>
        <v>MÕÕDIK</v>
      </c>
      <c r="N1441" s="9" t="str">
        <f>IF(A1441="","",IF(COUNTIF($B:$B,TRIM(A1441))=0,"#VANEM puudub",""))</f>
        <v/>
      </c>
      <c r="O1441" s="9">
        <f>IF(ISNUMBER(SEARCH("-",B1441)),1,0)</f>
        <v>1</v>
      </c>
      <c r="P1441" s="9" t="str">
        <f>IF(A1441="",
   B1441,
   INDEX($P:$P,MATCH(A1441,$B:$B,0))&amp; "." &amp; IF(O1441=1,"0","1")&amp; "." &amp; B1441)</f>
        <v>KS.1.KS01.1.KS0103.1.KS010302.1.KS01030207.0.KS01030203-05</v>
      </c>
    </row>
    <row r="1442" spans="1:16" x14ac:dyDescent="0.25">
      <c r="A1442" s="19" t="s">
        <v>1509</v>
      </c>
      <c r="B1442" s="19" t="s">
        <v>1528</v>
      </c>
      <c r="C1442" s="19" t="s">
        <v>6014</v>
      </c>
      <c r="D1442" s="19" t="s">
        <v>3399</v>
      </c>
      <c r="E1442" s="19" t="s">
        <v>469</v>
      </c>
      <c r="F1442" s="19"/>
      <c r="G1442" s="19"/>
      <c r="H1442" s="19"/>
      <c r="I1442" s="19"/>
      <c r="J1442" s="19"/>
      <c r="K1442" s="20"/>
      <c r="L1442" s="20">
        <f>LEN(B1442)</f>
        <v>8</v>
      </c>
      <c r="M1442" s="21" t="str">
        <f>IF(ISNUMBER(SEARCH("-??",B1442)), "MÕÕDIK", VLOOKUP(L1442,Abiinfo!C:D,2,0))</f>
        <v>programmi tegevus</v>
      </c>
      <c r="N1442" s="9" t="str">
        <f>IF(A1442="","",IF(COUNTIF($B:$B,TRIM(A1442))=0,"#VANEM puudub",""))</f>
        <v/>
      </c>
      <c r="O1442" s="9">
        <f>IF(ISNUMBER(SEARCH("-",B1442)),1,0)</f>
        <v>0</v>
      </c>
      <c r="P1442" s="9" t="str">
        <f>IF(A1442="",
   B1442,
   INDEX($P:$P,MATCH(A1442,$B:$B,0))&amp; "." &amp; IF(O1442=1,"0","1")&amp; "." &amp; B1442)</f>
        <v>KS.1.KS01.1.KS0103.1.KS010303</v>
      </c>
    </row>
    <row r="1443" spans="1:16" x14ac:dyDescent="0.25">
      <c r="A1443" s="19" t="s">
        <v>1528</v>
      </c>
      <c r="B1443" s="19" t="s">
        <v>1529</v>
      </c>
      <c r="C1443" s="19"/>
      <c r="D1443" s="19" t="s">
        <v>1530</v>
      </c>
      <c r="E1443" s="19" t="s">
        <v>469</v>
      </c>
      <c r="F1443" s="19"/>
      <c r="G1443" s="19"/>
      <c r="H1443" s="19" t="s">
        <v>1972</v>
      </c>
      <c r="I1443" s="19" t="s">
        <v>1974</v>
      </c>
      <c r="J1443" s="19" t="s">
        <v>537</v>
      </c>
      <c r="K1443" s="20"/>
      <c r="L1443" s="20">
        <f>LEN(B1443)</f>
        <v>11</v>
      </c>
      <c r="M1443" s="21" t="str">
        <f>IF(ISNUMBER(SEARCH("-??",B1443)), "MÕÕDIK", VLOOKUP(L1443,Abiinfo!C:D,2,0))</f>
        <v>MÕÕDIK</v>
      </c>
      <c r="N1443" s="9" t="str">
        <f>IF(A1443="","",IF(COUNTIF($B:$B,TRIM(A1443))=0,"#VANEM puudub",""))</f>
        <v/>
      </c>
      <c r="O1443" s="9">
        <f>IF(ISNUMBER(SEARCH("-",B1443)),1,0)</f>
        <v>1</v>
      </c>
      <c r="P1443" s="9" t="str">
        <f>IF(A1443="",
   B1443,
   INDEX($P:$P,MATCH(A1443,$B:$B,0))&amp; "." &amp; IF(O1443=1,"0","1")&amp; "." &amp; B1443)</f>
        <v>KS.1.KS01.1.KS0103.1.KS010303.0.KS010303-02</v>
      </c>
    </row>
    <row r="1444" spans="1:16" ht="82.8" x14ac:dyDescent="0.25">
      <c r="A1444" s="19" t="s">
        <v>1528</v>
      </c>
      <c r="B1444" s="19" t="s">
        <v>1531</v>
      </c>
      <c r="C1444" s="19" t="s">
        <v>538</v>
      </c>
      <c r="D1444" s="19" t="s">
        <v>539</v>
      </c>
      <c r="E1444" s="19" t="s">
        <v>469</v>
      </c>
      <c r="F1444" s="19"/>
      <c r="G1444" s="19"/>
      <c r="H1444" s="19"/>
      <c r="I1444" s="19"/>
      <c r="J1444" s="19"/>
      <c r="K1444" s="20"/>
      <c r="L1444" s="20">
        <f>LEN(B1444)</f>
        <v>10</v>
      </c>
      <c r="M1444" s="21" t="str">
        <f>IF(ISNUMBER(SEARCH("-??",B1444)), "MÕÕDIK", VLOOKUP(L1444,Abiinfo!C:D,2,0))</f>
        <v>teenus</v>
      </c>
      <c r="N1444" s="9" t="str">
        <f>IF(A1444="","",IF(COUNTIF($B:$B,TRIM(A1444))=0,"#VANEM puudub",""))</f>
        <v/>
      </c>
      <c r="O1444" s="9">
        <f>IF(ISNUMBER(SEARCH("-",B1444)),1,0)</f>
        <v>0</v>
      </c>
      <c r="P1444" s="9" t="str">
        <f>IF(A1444="",
   B1444,
   INDEX($P:$P,MATCH(A1444,$B:$B,0))&amp; "." &amp; IF(O1444=1,"0","1")&amp; "." &amp; B1444)</f>
        <v>KS.1.KS01.1.KS0103.1.KS010303.1.KS01030302</v>
      </c>
    </row>
    <row r="1445" spans="1:16" ht="41.4" x14ac:dyDescent="0.25">
      <c r="A1445" s="19" t="s">
        <v>1531</v>
      </c>
      <c r="B1445" s="19" t="s">
        <v>1532</v>
      </c>
      <c r="C1445" s="19"/>
      <c r="D1445" s="19" t="s">
        <v>540</v>
      </c>
      <c r="E1445" s="19" t="s">
        <v>469</v>
      </c>
      <c r="F1445" s="19" t="s">
        <v>16</v>
      </c>
      <c r="G1445" s="19" t="s">
        <v>541</v>
      </c>
      <c r="H1445" s="19" t="s">
        <v>1972</v>
      </c>
      <c r="I1445" s="19" t="s">
        <v>1974</v>
      </c>
      <c r="J1445" s="19" t="s">
        <v>542</v>
      </c>
      <c r="K1445" s="20"/>
      <c r="L1445" s="20">
        <f>LEN(B1445)</f>
        <v>13</v>
      </c>
      <c r="M1445" s="21" t="str">
        <f>IF(ISNUMBER(SEARCH("-??",B1445)), "MÕÕDIK", VLOOKUP(L1445,Abiinfo!C:D,2,0))</f>
        <v>MÕÕDIK</v>
      </c>
      <c r="N1445" s="9" t="str">
        <f>IF(A1445="","",IF(COUNTIF($B:$B,TRIM(A1445))=0,"#VANEM puudub",""))</f>
        <v/>
      </c>
      <c r="O1445" s="9">
        <f>IF(ISNUMBER(SEARCH("-",B1445)),1,0)</f>
        <v>1</v>
      </c>
      <c r="P1445" s="9" t="str">
        <f>IF(A1445="",
   B1445,
   INDEX($P:$P,MATCH(A1445,$B:$B,0))&amp; "." &amp; IF(O1445=1,"0","1")&amp; "." &amp; B1445)</f>
        <v>KS.1.KS01.1.KS0103.1.KS010303.1.KS01030302.0.KS01030302-01</v>
      </c>
    </row>
    <row r="1446" spans="1:16" ht="41.4" x14ac:dyDescent="0.25">
      <c r="A1446" s="19" t="s">
        <v>1531</v>
      </c>
      <c r="B1446" s="19" t="s">
        <v>1533</v>
      </c>
      <c r="C1446" s="19"/>
      <c r="D1446" s="19" t="s">
        <v>543</v>
      </c>
      <c r="E1446" s="19" t="s">
        <v>469</v>
      </c>
      <c r="F1446" s="19" t="s">
        <v>16</v>
      </c>
      <c r="G1446" s="19" t="s">
        <v>541</v>
      </c>
      <c r="H1446" s="19" t="s">
        <v>1972</v>
      </c>
      <c r="I1446" s="19" t="s">
        <v>1974</v>
      </c>
      <c r="J1446" s="19" t="s">
        <v>542</v>
      </c>
      <c r="K1446" s="20"/>
      <c r="L1446" s="20">
        <f>LEN(B1446)</f>
        <v>13</v>
      </c>
      <c r="M1446" s="21" t="str">
        <f>IF(ISNUMBER(SEARCH("-??",B1446)), "MÕÕDIK", VLOOKUP(L1446,Abiinfo!C:D,2,0))</f>
        <v>MÕÕDIK</v>
      </c>
      <c r="N1446" s="9" t="str">
        <f>IF(A1446="","",IF(COUNTIF($B:$B,TRIM(A1446))=0,"#VANEM puudub",""))</f>
        <v/>
      </c>
      <c r="O1446" s="9">
        <f>IF(ISNUMBER(SEARCH("-",B1446)),1,0)</f>
        <v>1</v>
      </c>
      <c r="P1446" s="9" t="str">
        <f>IF(A1446="",
   B1446,
   INDEX($P:$P,MATCH(A1446,$B:$B,0))&amp; "." &amp; IF(O1446=1,"0","1")&amp; "." &amp; B1446)</f>
        <v>KS.1.KS01.1.KS0103.1.KS010303.1.KS01030302.0.KS01030302-02</v>
      </c>
    </row>
    <row r="1447" spans="1:16" ht="41.4" x14ac:dyDescent="0.25">
      <c r="A1447" s="19" t="s">
        <v>1531</v>
      </c>
      <c r="B1447" s="19" t="s">
        <v>1534</v>
      </c>
      <c r="C1447" s="19"/>
      <c r="D1447" s="19" t="s">
        <v>544</v>
      </c>
      <c r="E1447" s="19" t="s">
        <v>469</v>
      </c>
      <c r="F1447" s="19" t="s">
        <v>16</v>
      </c>
      <c r="G1447" s="19" t="s">
        <v>541</v>
      </c>
      <c r="H1447" s="19" t="s">
        <v>1972</v>
      </c>
      <c r="I1447" s="19" t="s">
        <v>1974</v>
      </c>
      <c r="J1447" s="19" t="s">
        <v>542</v>
      </c>
      <c r="K1447" s="20"/>
      <c r="L1447" s="20">
        <f>LEN(B1447)</f>
        <v>13</v>
      </c>
      <c r="M1447" s="21" t="str">
        <f>IF(ISNUMBER(SEARCH("-??",B1447)), "MÕÕDIK", VLOOKUP(L1447,Abiinfo!C:D,2,0))</f>
        <v>MÕÕDIK</v>
      </c>
      <c r="N1447" s="9" t="str">
        <f>IF(A1447="","",IF(COUNTIF($B:$B,TRIM(A1447))=0,"#VANEM puudub",""))</f>
        <v/>
      </c>
      <c r="O1447" s="9">
        <f>IF(ISNUMBER(SEARCH("-",B1447)),1,0)</f>
        <v>1</v>
      </c>
      <c r="P1447" s="9" t="str">
        <f>IF(A1447="",
   B1447,
   INDEX($P:$P,MATCH(A1447,$B:$B,0))&amp; "." &amp; IF(O1447=1,"0","1")&amp; "." &amp; B1447)</f>
        <v>KS.1.KS01.1.KS0103.1.KS010303.1.KS01030302.0.KS01030302-03</v>
      </c>
    </row>
    <row r="1448" spans="1:16" ht="69" x14ac:dyDescent="0.25">
      <c r="A1448" s="19" t="s">
        <v>1509</v>
      </c>
      <c r="B1448" s="19" t="s">
        <v>1535</v>
      </c>
      <c r="C1448" s="19" t="s">
        <v>6015</v>
      </c>
      <c r="D1448" s="19" t="s">
        <v>6617</v>
      </c>
      <c r="E1448" s="19" t="s">
        <v>469</v>
      </c>
      <c r="F1448" s="19"/>
      <c r="G1448" s="19"/>
      <c r="H1448" s="19"/>
      <c r="I1448" s="19"/>
      <c r="J1448" s="19"/>
      <c r="K1448" s="20"/>
      <c r="L1448" s="20">
        <f>LEN(B1448)</f>
        <v>8</v>
      </c>
      <c r="M1448" s="21" t="str">
        <f>IF(ISNUMBER(SEARCH("-??",B1448)), "MÕÕDIK", VLOOKUP(L1448,Abiinfo!C:D,2,0))</f>
        <v>programmi tegevus</v>
      </c>
      <c r="N1448" s="9" t="str">
        <f>IF(A1448="","",IF(COUNTIF($B:$B,TRIM(A1448))=0,"#VANEM puudub",""))</f>
        <v/>
      </c>
      <c r="O1448" s="9">
        <f>IF(ISNUMBER(SEARCH("-",B1448)),1,0)</f>
        <v>0</v>
      </c>
      <c r="P1448" s="9" t="str">
        <f>IF(A1448="",
   B1448,
   INDEX($P:$P,MATCH(A1448,$B:$B,0))&amp; "." &amp; IF(O1448=1,"0","1")&amp; "." &amp; B1448)</f>
        <v>KS.1.KS01.1.KS0103.1.KS010304</v>
      </c>
    </row>
    <row r="1449" spans="1:16" ht="27.6" x14ac:dyDescent="0.25">
      <c r="A1449" s="19" t="s">
        <v>1535</v>
      </c>
      <c r="B1449" s="19" t="s">
        <v>4253</v>
      </c>
      <c r="C1449" s="19"/>
      <c r="D1449" s="19" t="s">
        <v>4254</v>
      </c>
      <c r="E1449" s="19" t="s">
        <v>469</v>
      </c>
      <c r="F1449" s="19"/>
      <c r="G1449" s="19"/>
      <c r="H1449" s="19" t="s">
        <v>1971</v>
      </c>
      <c r="I1449" s="19" t="s">
        <v>1974</v>
      </c>
      <c r="J1449" s="19" t="s">
        <v>476</v>
      </c>
      <c r="K1449" s="20"/>
      <c r="L1449" s="20">
        <f>LEN(B1449)</f>
        <v>11</v>
      </c>
      <c r="M1449" s="21" t="str">
        <f>IF(ISNUMBER(SEARCH("-??",B1449)), "MÕÕDIK", VLOOKUP(L1449,Abiinfo!C:D,2,0))</f>
        <v>MÕÕDIK</v>
      </c>
      <c r="N1449" s="9" t="str">
        <f>IF(A1449="","",IF(COUNTIF($B:$B,TRIM(A1449))=0,"#VANEM puudub",""))</f>
        <v/>
      </c>
      <c r="O1449" s="9">
        <f>IF(ISNUMBER(SEARCH("-",B1449)),1,0)</f>
        <v>1</v>
      </c>
      <c r="P1449" s="9" t="str">
        <f>IF(A1449="",
   B1449,
   INDEX($P:$P,MATCH(A1449,$B:$B,0))&amp; "." &amp; IF(O1449=1,"0","1")&amp; "." &amp; B1449)</f>
        <v>KS.1.KS01.1.KS0103.1.KS010304.0.KS010304-02</v>
      </c>
    </row>
    <row r="1450" spans="1:16" x14ac:dyDescent="0.25">
      <c r="A1450" s="19" t="s">
        <v>1535</v>
      </c>
      <c r="B1450" s="19" t="s">
        <v>6044</v>
      </c>
      <c r="C1450" s="19"/>
      <c r="D1450" s="19" t="s">
        <v>6045</v>
      </c>
      <c r="E1450" s="19" t="s">
        <v>469</v>
      </c>
      <c r="F1450" s="19"/>
      <c r="G1450" s="19"/>
      <c r="H1450" s="19" t="s">
        <v>1972</v>
      </c>
      <c r="I1450" s="19" t="s">
        <v>1974</v>
      </c>
      <c r="J1450" s="19" t="s">
        <v>6041</v>
      </c>
      <c r="K1450" s="20"/>
      <c r="L1450" s="20">
        <f>LEN(B1450)</f>
        <v>11</v>
      </c>
      <c r="M1450" s="21" t="str">
        <f>IF(ISNUMBER(SEARCH("-??",B1450)), "MÕÕDIK", VLOOKUP(L1450,Abiinfo!C:D,2,0))</f>
        <v>MÕÕDIK</v>
      </c>
      <c r="N1450" s="9" t="str">
        <f>IF(A1450="","",IF(COUNTIF($B:$B,TRIM(A1450))=0,"#VANEM puudub",""))</f>
        <v/>
      </c>
      <c r="O1450" s="9">
        <f>IF(ISNUMBER(SEARCH("-",B1450)),1,0)</f>
        <v>1</v>
      </c>
      <c r="P1450" s="9" t="str">
        <f>IF(A1450="",
   B1450,
   INDEX($P:$P,MATCH(A1450,$B:$B,0))&amp; "." &amp; IF(O1450=1,"0","1")&amp; "." &amp; B1450)</f>
        <v>KS.1.KS01.1.KS0103.1.KS010304.0.KS010304-03</v>
      </c>
    </row>
    <row r="1451" spans="1:16" x14ac:dyDescent="0.25">
      <c r="A1451" s="19" t="s">
        <v>1535</v>
      </c>
      <c r="B1451" s="19" t="s">
        <v>6046</v>
      </c>
      <c r="C1451" s="19"/>
      <c r="D1451" s="19" t="s">
        <v>6047</v>
      </c>
      <c r="E1451" s="19" t="s">
        <v>469</v>
      </c>
      <c r="F1451" s="19"/>
      <c r="G1451" s="19"/>
      <c r="H1451" s="19" t="s">
        <v>1972</v>
      </c>
      <c r="I1451" s="19" t="s">
        <v>1974</v>
      </c>
      <c r="J1451" s="19" t="s">
        <v>6041</v>
      </c>
      <c r="K1451" s="20"/>
      <c r="L1451" s="20">
        <f>LEN(B1451)</f>
        <v>11</v>
      </c>
      <c r="M1451" s="21" t="str">
        <f>IF(ISNUMBER(SEARCH("-??",B1451)), "MÕÕDIK", VLOOKUP(L1451,Abiinfo!C:D,2,0))</f>
        <v>MÕÕDIK</v>
      </c>
      <c r="N1451" s="9" t="str">
        <f>IF(A1451="","",IF(COUNTIF($B:$B,TRIM(A1451))=0,"#VANEM puudub",""))</f>
        <v/>
      </c>
      <c r="O1451" s="9">
        <f>IF(ISNUMBER(SEARCH("-",B1451)),1,0)</f>
        <v>1</v>
      </c>
      <c r="P1451" s="9" t="str">
        <f>IF(A1451="",
   B1451,
   INDEX($P:$P,MATCH(A1451,$B:$B,0))&amp; "." &amp; IF(O1451=1,"0","1")&amp; "." &amp; B1451)</f>
        <v>KS.1.KS01.1.KS0103.1.KS010304.0.KS010304-04</v>
      </c>
    </row>
    <row r="1452" spans="1:16" x14ac:dyDescent="0.25">
      <c r="A1452" s="19" t="s">
        <v>1535</v>
      </c>
      <c r="B1452" s="19" t="s">
        <v>1536</v>
      </c>
      <c r="C1452" s="19" t="s">
        <v>2000</v>
      </c>
      <c r="D1452" s="19" t="s">
        <v>545</v>
      </c>
      <c r="E1452" s="19" t="s">
        <v>469</v>
      </c>
      <c r="F1452" s="19"/>
      <c r="G1452" s="19"/>
      <c r="H1452" s="19"/>
      <c r="I1452" s="19"/>
      <c r="J1452" s="19"/>
      <c r="K1452" s="20"/>
      <c r="L1452" s="20">
        <f>LEN(B1452)</f>
        <v>10</v>
      </c>
      <c r="M1452" s="21" t="str">
        <f>IF(ISNUMBER(SEARCH("-??",B1452)), "MÕÕDIK", VLOOKUP(L1452,Abiinfo!C:D,2,0))</f>
        <v>teenus</v>
      </c>
      <c r="N1452" s="9" t="str">
        <f>IF(A1452="","",IF(COUNTIF($B:$B,TRIM(A1452))=0,"#VANEM puudub",""))</f>
        <v/>
      </c>
      <c r="O1452" s="9">
        <f>IF(ISNUMBER(SEARCH("-",B1452)),1,0)</f>
        <v>0</v>
      </c>
      <c r="P1452" s="9" t="str">
        <f>IF(A1452="",
   B1452,
   INDEX($P:$P,MATCH(A1452,$B:$B,0))&amp; "." &amp; IF(O1452=1,"0","1")&amp; "." &amp; B1452)</f>
        <v>KS.1.KS01.1.KS0103.1.KS010304.1.KS01030401</v>
      </c>
    </row>
    <row r="1453" spans="1:16" ht="27.6" x14ac:dyDescent="0.25">
      <c r="A1453" s="19" t="s">
        <v>1536</v>
      </c>
      <c r="B1453" s="19" t="s">
        <v>4255</v>
      </c>
      <c r="C1453" s="19"/>
      <c r="D1453" s="19" t="s">
        <v>4256</v>
      </c>
      <c r="E1453" s="19" t="s">
        <v>469</v>
      </c>
      <c r="F1453" s="19"/>
      <c r="G1453" s="19"/>
      <c r="H1453" s="19" t="s">
        <v>1972</v>
      </c>
      <c r="I1453" s="19" t="s">
        <v>1974</v>
      </c>
      <c r="J1453" s="19" t="s">
        <v>476</v>
      </c>
      <c r="K1453" s="20"/>
      <c r="L1453" s="20">
        <f>LEN(B1453)</f>
        <v>13</v>
      </c>
      <c r="M1453" s="21" t="str">
        <f>IF(ISNUMBER(SEARCH("-??",B1453)), "MÕÕDIK", VLOOKUP(L1453,Abiinfo!C:D,2,0))</f>
        <v>MÕÕDIK</v>
      </c>
      <c r="N1453" s="9" t="str">
        <f>IF(A1453="","",IF(COUNTIF($B:$B,TRIM(A1453))=0,"#VANEM puudub",""))</f>
        <v/>
      </c>
      <c r="O1453" s="9">
        <f>IF(ISNUMBER(SEARCH("-",B1453)),1,0)</f>
        <v>1</v>
      </c>
      <c r="P1453" s="9" t="str">
        <f>IF(A1453="",
   B1453,
   INDEX($P:$P,MATCH(A1453,$B:$B,0))&amp; "." &amp; IF(O1453=1,"0","1")&amp; "." &amp; B1453)</f>
        <v>KS.1.KS01.1.KS0103.1.KS010304.1.KS01030401.0.KS01030401-02</v>
      </c>
    </row>
    <row r="1454" spans="1:16" ht="27.6" x14ac:dyDescent="0.25">
      <c r="A1454" s="19" t="s">
        <v>1419</v>
      </c>
      <c r="B1454" s="19" t="s">
        <v>1537</v>
      </c>
      <c r="C1454" s="19" t="s">
        <v>4520</v>
      </c>
      <c r="D1454" s="19" t="s">
        <v>3400</v>
      </c>
      <c r="E1454" s="19" t="s">
        <v>469</v>
      </c>
      <c r="F1454" s="19"/>
      <c r="G1454" s="19"/>
      <c r="H1454" s="19"/>
      <c r="I1454" s="19"/>
      <c r="J1454" s="19"/>
      <c r="K1454" s="20"/>
      <c r="L1454" s="20">
        <f>LEN(B1454)</f>
        <v>4</v>
      </c>
      <c r="M1454" s="21" t="str">
        <f>IF(ISNUMBER(SEARCH("-??",B1454)), "MÕÕDIK", VLOOKUP(L1454,Abiinfo!C:D,2,0))</f>
        <v>programm</v>
      </c>
      <c r="N1454" s="9" t="str">
        <f>IF(A1454="","",IF(COUNTIF($B:$B,TRIM(A1454))=0,"#VANEM puudub",""))</f>
        <v/>
      </c>
      <c r="O1454" s="9">
        <f>IF(ISNUMBER(SEARCH("-",B1454)),1,0)</f>
        <v>0</v>
      </c>
      <c r="P1454" s="9" t="str">
        <f>IF(A1454="",
   B1454,
   INDEX($P:$P,MATCH(A1454,$B:$B,0))&amp; "." &amp; IF(O1454=1,"0","1")&amp; "." &amp; B1454)</f>
        <v>KS.1.KS02</v>
      </c>
    </row>
    <row r="1455" spans="1:16" ht="27.6" x14ac:dyDescent="0.25">
      <c r="A1455" s="19" t="s">
        <v>1537</v>
      </c>
      <c r="B1455" s="19" t="s">
        <v>1541</v>
      </c>
      <c r="C1455" s="19"/>
      <c r="D1455" s="19" t="s">
        <v>551</v>
      </c>
      <c r="E1455" s="19" t="s">
        <v>469</v>
      </c>
      <c r="F1455" s="19"/>
      <c r="G1455" s="19"/>
      <c r="H1455" s="19" t="s">
        <v>1972</v>
      </c>
      <c r="I1455" s="19" t="s">
        <v>1974</v>
      </c>
      <c r="J1455" s="19" t="s">
        <v>546</v>
      </c>
      <c r="K1455" s="20"/>
      <c r="L1455" s="20">
        <f>LEN(B1455)</f>
        <v>9</v>
      </c>
      <c r="M1455" s="21" t="str">
        <f>IF(ISNUMBER(SEARCH("-??",B1455)), "MÕÕDIK", VLOOKUP(L1455,Abiinfo!C:D,2,0))</f>
        <v>MÕÕDIK</v>
      </c>
      <c r="N1455" s="9" t="str">
        <f>IF(A1455="","",IF(COUNTIF($B:$B,TRIM(A1455))=0,"#VANEM puudub",""))</f>
        <v/>
      </c>
      <c r="O1455" s="9">
        <f>IF(ISNUMBER(SEARCH("-",B1455)),1,0)</f>
        <v>1</v>
      </c>
      <c r="P1455" s="9" t="str">
        <f>IF(A1455="",
   B1455,
   INDEX($P:$P,MATCH(A1455,$B:$B,0))&amp; "." &amp; IF(O1455=1,"0","1")&amp; "." &amp; B1455)</f>
        <v>KS.1.KS02.0.KS0201-01</v>
      </c>
    </row>
    <row r="1456" spans="1:16" x14ac:dyDescent="0.25">
      <c r="A1456" s="19" t="s">
        <v>1537</v>
      </c>
      <c r="B1456" s="19" t="s">
        <v>6048</v>
      </c>
      <c r="C1456" s="19"/>
      <c r="D1456" s="19" t="s">
        <v>6049</v>
      </c>
      <c r="E1456" s="19" t="s">
        <v>469</v>
      </c>
      <c r="F1456" s="19"/>
      <c r="G1456" s="19"/>
      <c r="H1456" s="19" t="s">
        <v>1971</v>
      </c>
      <c r="I1456" s="19" t="s">
        <v>1974</v>
      </c>
      <c r="J1456" s="19" t="s">
        <v>546</v>
      </c>
      <c r="K1456" s="20"/>
      <c r="L1456" s="20">
        <f>LEN(B1456)</f>
        <v>7</v>
      </c>
      <c r="M1456" s="21" t="str">
        <f>IF(ISNUMBER(SEARCH("-??",B1456)), "MÕÕDIK", VLOOKUP(L1456,Abiinfo!C:D,2,0))</f>
        <v>MÕÕDIK</v>
      </c>
      <c r="N1456" s="9" t="str">
        <f>IF(A1456="","",IF(COUNTIF($B:$B,TRIM(A1456))=0,"#VANEM puudub",""))</f>
        <v/>
      </c>
      <c r="O1456" s="9">
        <f>IF(ISNUMBER(SEARCH("-",B1456)),1,0)</f>
        <v>1</v>
      </c>
      <c r="P1456" s="9" t="str">
        <f>IF(A1456="",
   B1456,
   INDEX($P:$P,MATCH(A1456,$B:$B,0))&amp; "." &amp; IF(O1456=1,"0","1")&amp; "." &amp; B1456)</f>
        <v>KS.1.KS02.0.KS02-05</v>
      </c>
    </row>
    <row r="1457" spans="1:16" x14ac:dyDescent="0.25">
      <c r="A1457" s="19" t="s">
        <v>1537</v>
      </c>
      <c r="B1457" s="19" t="s">
        <v>1540</v>
      </c>
      <c r="C1457" s="19" t="s">
        <v>549</v>
      </c>
      <c r="D1457" s="19" t="s">
        <v>550</v>
      </c>
      <c r="E1457" s="19" t="s">
        <v>469</v>
      </c>
      <c r="F1457" s="19"/>
      <c r="G1457" s="19"/>
      <c r="H1457" s="19"/>
      <c r="I1457" s="19"/>
      <c r="J1457" s="19"/>
      <c r="K1457" s="20"/>
      <c r="L1457" s="20">
        <f>LEN(B1457)</f>
        <v>6</v>
      </c>
      <c r="M1457" s="21" t="str">
        <f>IF(ISNUMBER(SEARCH("-??",B1457)), "MÕÕDIK", VLOOKUP(L1457,Abiinfo!C:D,2,0))</f>
        <v>meede</v>
      </c>
      <c r="N1457" s="9" t="str">
        <f>IF(A1457="","",IF(COUNTIF($B:$B,TRIM(A1457))=0,"#VANEM puudub",""))</f>
        <v/>
      </c>
      <c r="O1457" s="9">
        <f>IF(ISNUMBER(SEARCH("-",B1457)),1,0)</f>
        <v>0</v>
      </c>
      <c r="P1457" s="9" t="str">
        <f>IF(A1457="",
   B1457,
   INDEX($P:$P,MATCH(A1457,$B:$B,0))&amp; "." &amp; IF(O1457=1,"0","1")&amp; "." &amp; B1457)</f>
        <v>KS.1.KS02.1.KS0201</v>
      </c>
    </row>
    <row r="1458" spans="1:16" ht="27.6" x14ac:dyDescent="0.25">
      <c r="A1458" s="19" t="s">
        <v>1540</v>
      </c>
      <c r="B1458" s="19" t="s">
        <v>1543</v>
      </c>
      <c r="C1458" s="19" t="s">
        <v>6016</v>
      </c>
      <c r="D1458" s="19" t="s">
        <v>3401</v>
      </c>
      <c r="E1458" s="19" t="s">
        <v>469</v>
      </c>
      <c r="F1458" s="19"/>
      <c r="G1458" s="19"/>
      <c r="H1458" s="19"/>
      <c r="I1458" s="19"/>
      <c r="J1458" s="19"/>
      <c r="K1458" s="20"/>
      <c r="L1458" s="20">
        <f>LEN(B1458)</f>
        <v>8</v>
      </c>
      <c r="M1458" s="21" t="str">
        <f>IF(ISNUMBER(SEARCH("-??",B1458)), "MÕÕDIK", VLOOKUP(L1458,Abiinfo!C:D,2,0))</f>
        <v>programmi tegevus</v>
      </c>
      <c r="N1458" s="9" t="str">
        <f>IF(A1458="","",IF(COUNTIF($B:$B,TRIM(A1458))=0,"#VANEM puudub",""))</f>
        <v/>
      </c>
      <c r="O1458" s="9">
        <f>IF(ISNUMBER(SEARCH("-",B1458)),1,0)</f>
        <v>0</v>
      </c>
      <c r="P1458" s="9" t="str">
        <f>IF(A1458="",
   B1458,
   INDEX($P:$P,MATCH(A1458,$B:$B,0))&amp; "." &amp; IF(O1458=1,"0","1")&amp; "." &amp; B1458)</f>
        <v>KS.1.KS02.1.KS0201.1.KS020101</v>
      </c>
    </row>
    <row r="1459" spans="1:16" ht="27.6" x14ac:dyDescent="0.25">
      <c r="A1459" s="19" t="s">
        <v>1543</v>
      </c>
      <c r="B1459" s="19" t="s">
        <v>1544</v>
      </c>
      <c r="C1459" s="19"/>
      <c r="D1459" s="19" t="s">
        <v>2985</v>
      </c>
      <c r="E1459" s="19" t="s">
        <v>469</v>
      </c>
      <c r="F1459" s="19"/>
      <c r="G1459" s="19"/>
      <c r="H1459" s="19" t="s">
        <v>1971</v>
      </c>
      <c r="I1459" s="19" t="s">
        <v>2573</v>
      </c>
      <c r="J1459" s="19" t="s">
        <v>554</v>
      </c>
      <c r="K1459" s="20"/>
      <c r="L1459" s="20">
        <f>LEN(B1459)</f>
        <v>11</v>
      </c>
      <c r="M1459" s="21" t="str">
        <f>IF(ISNUMBER(SEARCH("-??",B1459)), "MÕÕDIK", VLOOKUP(L1459,Abiinfo!C:D,2,0))</f>
        <v>MÕÕDIK</v>
      </c>
      <c r="N1459" s="9" t="str">
        <f>IF(A1459="","",IF(COUNTIF($B:$B,TRIM(A1459))=0,"#VANEM puudub",""))</f>
        <v/>
      </c>
      <c r="O1459" s="9">
        <f>IF(ISNUMBER(SEARCH("-",B1459)),1,0)</f>
        <v>1</v>
      </c>
      <c r="P1459" s="9" t="str">
        <f>IF(A1459="",
   B1459,
   INDEX($P:$P,MATCH(A1459,$B:$B,0))&amp; "." &amp; IF(O1459=1,"0","1")&amp; "." &amp; B1459)</f>
        <v>KS.1.KS02.1.KS0201.1.KS020101.0.KS020101-04</v>
      </c>
    </row>
    <row r="1460" spans="1:16" ht="27.6" x14ac:dyDescent="0.25">
      <c r="A1460" s="19" t="s">
        <v>1543</v>
      </c>
      <c r="B1460" s="19" t="s">
        <v>1542</v>
      </c>
      <c r="C1460" s="19"/>
      <c r="D1460" s="19" t="s">
        <v>552</v>
      </c>
      <c r="E1460" s="19" t="s">
        <v>469</v>
      </c>
      <c r="F1460" s="19"/>
      <c r="G1460" s="19"/>
      <c r="H1460" s="19" t="s">
        <v>1972</v>
      </c>
      <c r="I1460" s="19" t="s">
        <v>1974</v>
      </c>
      <c r="J1460" s="19" t="s">
        <v>546</v>
      </c>
      <c r="K1460" s="20"/>
      <c r="L1460" s="20">
        <f>LEN(B1460)</f>
        <v>9</v>
      </c>
      <c r="M1460" s="21" t="str">
        <f>IF(ISNUMBER(SEARCH("-??",B1460)), "MÕÕDIK", VLOOKUP(L1460,Abiinfo!C:D,2,0))</f>
        <v>MÕÕDIK</v>
      </c>
      <c r="N1460" s="9" t="str">
        <f>IF(A1460="","",IF(COUNTIF($B:$B,TRIM(A1460))=0,"#VANEM puudub",""))</f>
        <v/>
      </c>
      <c r="O1460" s="9">
        <f>IF(ISNUMBER(SEARCH("-",B1460)),1,0)</f>
        <v>1</v>
      </c>
      <c r="P1460" s="9" t="str">
        <f>IF(A1460="",
   B1460,
   INDEX($P:$P,MATCH(A1460,$B:$B,0))&amp; "." &amp; IF(O1460=1,"0","1")&amp; "." &amp; B1460)</f>
        <v>KS.1.KS02.1.KS0201.1.KS020101.0.KS0201-03</v>
      </c>
    </row>
    <row r="1461" spans="1:16" ht="27.6" x14ac:dyDescent="0.25">
      <c r="A1461" s="19" t="s">
        <v>1543</v>
      </c>
      <c r="B1461" s="19" t="s">
        <v>1545</v>
      </c>
      <c r="C1461" s="19" t="s">
        <v>6017</v>
      </c>
      <c r="D1461" s="19" t="s">
        <v>555</v>
      </c>
      <c r="E1461" s="19" t="s">
        <v>469</v>
      </c>
      <c r="F1461" s="19"/>
      <c r="G1461" s="19"/>
      <c r="H1461" s="19"/>
      <c r="I1461" s="19"/>
      <c r="J1461" s="19"/>
      <c r="K1461" s="20"/>
      <c r="L1461" s="20">
        <f>LEN(B1461)</f>
        <v>10</v>
      </c>
      <c r="M1461" s="21" t="str">
        <f>IF(ISNUMBER(SEARCH("-??",B1461)), "MÕÕDIK", VLOOKUP(L1461,Abiinfo!C:D,2,0))</f>
        <v>teenus</v>
      </c>
      <c r="N1461" s="9" t="str">
        <f>IF(A1461="","",IF(COUNTIF($B:$B,TRIM(A1461))=0,"#VANEM puudub",""))</f>
        <v/>
      </c>
      <c r="O1461" s="9">
        <f>IF(ISNUMBER(SEARCH("-",B1461)),1,0)</f>
        <v>0</v>
      </c>
      <c r="P1461" s="9" t="str">
        <f>IF(A1461="",
   B1461,
   INDEX($P:$P,MATCH(A1461,$B:$B,0))&amp; "." &amp; IF(O1461=1,"0","1")&amp; "." &amp; B1461)</f>
        <v>KS.1.KS02.1.KS0201.1.KS020101.1.KS02010101</v>
      </c>
    </row>
    <row r="1462" spans="1:16" x14ac:dyDescent="0.25">
      <c r="A1462" s="19" t="s">
        <v>1545</v>
      </c>
      <c r="B1462" s="19" t="s">
        <v>1546</v>
      </c>
      <c r="C1462" s="19"/>
      <c r="D1462" s="19" t="s">
        <v>6018</v>
      </c>
      <c r="E1462" s="19" t="s">
        <v>469</v>
      </c>
      <c r="F1462" s="19"/>
      <c r="G1462" s="19"/>
      <c r="H1462" s="19" t="s">
        <v>1972</v>
      </c>
      <c r="I1462" s="19" t="s">
        <v>1974</v>
      </c>
      <c r="J1462" s="19" t="s">
        <v>553</v>
      </c>
      <c r="K1462" s="20"/>
      <c r="L1462" s="20">
        <f>LEN(B1462)</f>
        <v>13</v>
      </c>
      <c r="M1462" s="21" t="str">
        <f>IF(ISNUMBER(SEARCH("-??",B1462)), "MÕÕDIK", VLOOKUP(L1462,Abiinfo!C:D,2,0))</f>
        <v>MÕÕDIK</v>
      </c>
      <c r="N1462" s="9" t="str">
        <f>IF(A1462="","",IF(COUNTIF($B:$B,TRIM(A1462))=0,"#VANEM puudub",""))</f>
        <v/>
      </c>
      <c r="O1462" s="9">
        <f>IF(ISNUMBER(SEARCH("-",B1462)),1,0)</f>
        <v>1</v>
      </c>
      <c r="P1462" s="9" t="str">
        <f>IF(A1462="",
   B1462,
   INDEX($P:$P,MATCH(A1462,$B:$B,0))&amp; "." &amp; IF(O1462=1,"0","1")&amp; "." &amp; B1462)</f>
        <v>KS.1.KS02.1.KS0201.1.KS020101.1.KS02010101.0.KS02010101-01</v>
      </c>
    </row>
    <row r="1463" spans="1:16" ht="27.6" x14ac:dyDescent="0.25">
      <c r="A1463" s="19" t="s">
        <v>1545</v>
      </c>
      <c r="B1463" s="19" t="s">
        <v>6050</v>
      </c>
      <c r="C1463" s="19"/>
      <c r="D1463" s="19" t="s">
        <v>6051</v>
      </c>
      <c r="E1463" s="19" t="s">
        <v>469</v>
      </c>
      <c r="F1463" s="19"/>
      <c r="G1463" s="19"/>
      <c r="H1463" s="19" t="s">
        <v>1972</v>
      </c>
      <c r="I1463" s="19" t="s">
        <v>1974</v>
      </c>
      <c r="J1463" s="19" t="s">
        <v>553</v>
      </c>
      <c r="K1463" s="20"/>
      <c r="L1463" s="20">
        <f>LEN(B1463)</f>
        <v>13</v>
      </c>
      <c r="M1463" s="21" t="str">
        <f>IF(ISNUMBER(SEARCH("-??",B1463)), "MÕÕDIK", VLOOKUP(L1463,Abiinfo!C:D,2,0))</f>
        <v>MÕÕDIK</v>
      </c>
      <c r="N1463" s="9" t="str">
        <f>IF(A1463="","",IF(COUNTIF($B:$B,TRIM(A1463))=0,"#VANEM puudub",""))</f>
        <v/>
      </c>
      <c r="O1463" s="9">
        <f>IF(ISNUMBER(SEARCH("-",B1463)),1,0)</f>
        <v>1</v>
      </c>
      <c r="P1463" s="9" t="str">
        <f>IF(A1463="",
   B1463,
   INDEX($P:$P,MATCH(A1463,$B:$B,0))&amp; "." &amp; IF(O1463=1,"0","1")&amp; "." &amp; B1463)</f>
        <v>KS.1.KS02.1.KS0201.1.KS020101.1.KS02010101.0.KS02010101-08</v>
      </c>
    </row>
    <row r="1464" spans="1:16" ht="41.4" x14ac:dyDescent="0.25">
      <c r="A1464" s="19" t="s">
        <v>1543</v>
      </c>
      <c r="B1464" s="19" t="s">
        <v>1547</v>
      </c>
      <c r="C1464" s="19" t="s">
        <v>6019</v>
      </c>
      <c r="D1464" s="19" t="s">
        <v>556</v>
      </c>
      <c r="E1464" s="19" t="s">
        <v>469</v>
      </c>
      <c r="F1464" s="19"/>
      <c r="G1464" s="19"/>
      <c r="H1464" s="19"/>
      <c r="I1464" s="19"/>
      <c r="J1464" s="19"/>
      <c r="K1464" s="20"/>
      <c r="L1464" s="20">
        <f>LEN(B1464)</f>
        <v>10</v>
      </c>
      <c r="M1464" s="21" t="str">
        <f>IF(ISNUMBER(SEARCH("-??",B1464)), "MÕÕDIK", VLOOKUP(L1464,Abiinfo!C:D,2,0))</f>
        <v>teenus</v>
      </c>
      <c r="N1464" s="9" t="str">
        <f>IF(A1464="","",IF(COUNTIF($B:$B,TRIM(A1464))=0,"#VANEM puudub",""))</f>
        <v/>
      </c>
      <c r="O1464" s="9">
        <f>IF(ISNUMBER(SEARCH("-",B1464)),1,0)</f>
        <v>0</v>
      </c>
      <c r="P1464" s="9" t="str">
        <f>IF(A1464="",
   B1464,
   INDEX($P:$P,MATCH(A1464,$B:$B,0))&amp; "." &amp; IF(O1464=1,"0","1")&amp; "." &amp; B1464)</f>
        <v>KS.1.KS02.1.KS0201.1.KS020101.1.KS02010104</v>
      </c>
    </row>
    <row r="1465" spans="1:16" ht="27.6" x14ac:dyDescent="0.25">
      <c r="A1465" s="19" t="s">
        <v>1547</v>
      </c>
      <c r="B1465" s="19" t="s">
        <v>6052</v>
      </c>
      <c r="C1465" s="19"/>
      <c r="D1465" s="19" t="s">
        <v>6618</v>
      </c>
      <c r="E1465" s="19" t="s">
        <v>469</v>
      </c>
      <c r="F1465" s="19"/>
      <c r="G1465" s="19"/>
      <c r="H1465" s="19" t="s">
        <v>1971</v>
      </c>
      <c r="I1465" s="19" t="s">
        <v>1974</v>
      </c>
      <c r="J1465" s="19" t="s">
        <v>546</v>
      </c>
      <c r="K1465" s="20"/>
      <c r="L1465" s="20">
        <f>LEN(B1465)</f>
        <v>13</v>
      </c>
      <c r="M1465" s="21" t="str">
        <f>IF(ISNUMBER(SEARCH("-??",B1465)), "MÕÕDIK", VLOOKUP(L1465,Abiinfo!C:D,2,0))</f>
        <v>MÕÕDIK</v>
      </c>
      <c r="N1465" s="9" t="str">
        <f>IF(A1465="","",IF(COUNTIF($B:$B,TRIM(A1465))=0,"#VANEM puudub",""))</f>
        <v/>
      </c>
      <c r="O1465" s="9">
        <f>IF(ISNUMBER(SEARCH("-",B1465)),1,0)</f>
        <v>1</v>
      </c>
      <c r="P1465" s="9" t="str">
        <f>IF(A1465="",
   B1465,
   INDEX($P:$P,MATCH(A1465,$B:$B,0))&amp; "." &amp; IF(O1465=1,"0","1")&amp; "." &amp; B1465)</f>
        <v>KS.1.KS02.1.KS0201.1.KS020101.1.KS02010104.0.KS02010104-04</v>
      </c>
    </row>
    <row r="1466" spans="1:16" ht="27.6" x14ac:dyDescent="0.25">
      <c r="A1466" s="19" t="s">
        <v>1547</v>
      </c>
      <c r="B1466" s="19" t="s">
        <v>6053</v>
      </c>
      <c r="C1466" s="19"/>
      <c r="D1466" s="19" t="s">
        <v>6619</v>
      </c>
      <c r="E1466" s="19" t="s">
        <v>469</v>
      </c>
      <c r="F1466" s="19"/>
      <c r="G1466" s="19"/>
      <c r="H1466" s="19" t="s">
        <v>1971</v>
      </c>
      <c r="I1466" s="19" t="s">
        <v>1974</v>
      </c>
      <c r="J1466" s="19" t="s">
        <v>546</v>
      </c>
      <c r="K1466" s="20"/>
      <c r="L1466" s="20">
        <f>LEN(B1466)</f>
        <v>13</v>
      </c>
      <c r="M1466" s="21" t="str">
        <f>IF(ISNUMBER(SEARCH("-??",B1466)), "MÕÕDIK", VLOOKUP(L1466,Abiinfo!C:D,2,0))</f>
        <v>MÕÕDIK</v>
      </c>
      <c r="N1466" s="9" t="str">
        <f>IF(A1466="","",IF(COUNTIF($B:$B,TRIM(A1466))=0,"#VANEM puudub",""))</f>
        <v/>
      </c>
      <c r="O1466" s="9">
        <f>IF(ISNUMBER(SEARCH("-",B1466)),1,0)</f>
        <v>1</v>
      </c>
      <c r="P1466" s="9" t="str">
        <f>IF(A1466="",
   B1466,
   INDEX($P:$P,MATCH(A1466,$B:$B,0))&amp; "." &amp; IF(O1466=1,"0","1")&amp; "." &amp; B1466)</f>
        <v>KS.1.KS02.1.KS0201.1.KS020101.1.KS02010104.0.KS02010104-05</v>
      </c>
    </row>
    <row r="1467" spans="1:16" x14ac:dyDescent="0.25">
      <c r="A1467" s="19" t="s">
        <v>1547</v>
      </c>
      <c r="B1467" s="19" t="s">
        <v>1539</v>
      </c>
      <c r="C1467" s="19"/>
      <c r="D1467" s="19" t="s">
        <v>548</v>
      </c>
      <c r="E1467" s="19" t="s">
        <v>469</v>
      </c>
      <c r="F1467" s="19"/>
      <c r="G1467" s="19"/>
      <c r="H1467" s="19" t="s">
        <v>1972</v>
      </c>
      <c r="I1467" s="19" t="s">
        <v>1974</v>
      </c>
      <c r="J1467" s="19" t="s">
        <v>546</v>
      </c>
      <c r="K1467" s="20"/>
      <c r="L1467" s="20">
        <f>LEN(B1467)</f>
        <v>7</v>
      </c>
      <c r="M1467" s="21" t="str">
        <f>IF(ISNUMBER(SEARCH("-??",B1467)), "MÕÕDIK", VLOOKUP(L1467,Abiinfo!C:D,2,0))</f>
        <v>MÕÕDIK</v>
      </c>
      <c r="N1467" s="9" t="str">
        <f>IF(A1467="","",IF(COUNTIF($B:$B,TRIM(A1467))=0,"#VANEM puudub",""))</f>
        <v/>
      </c>
      <c r="O1467" s="9">
        <f>IF(ISNUMBER(SEARCH("-",B1467)),1,0)</f>
        <v>1</v>
      </c>
      <c r="P1467" s="9" t="str">
        <f>IF(A1467="",
   B1467,
   INDEX($P:$P,MATCH(A1467,$B:$B,0))&amp; "." &amp; IF(O1467=1,"0","1")&amp; "." &amp; B1467)</f>
        <v>KS.1.KS02.1.KS0201.1.KS020101.1.KS02010104.0.KS02-04</v>
      </c>
    </row>
    <row r="1468" spans="1:16" x14ac:dyDescent="0.25">
      <c r="A1468" s="19" t="s">
        <v>1540</v>
      </c>
      <c r="B1468" s="19" t="s">
        <v>1548</v>
      </c>
      <c r="C1468" s="19" t="s">
        <v>6020</v>
      </c>
      <c r="D1468" s="19" t="s">
        <v>2296</v>
      </c>
      <c r="E1468" s="19" t="s">
        <v>469</v>
      </c>
      <c r="F1468" s="19"/>
      <c r="G1468" s="19"/>
      <c r="H1468" s="19"/>
      <c r="I1468" s="19"/>
      <c r="J1468" s="19"/>
      <c r="K1468" s="20"/>
      <c r="L1468" s="20">
        <f>LEN(B1468)</f>
        <v>8</v>
      </c>
      <c r="M1468" s="21" t="str">
        <f>IF(ISNUMBER(SEARCH("-??",B1468)), "MÕÕDIK", VLOOKUP(L1468,Abiinfo!C:D,2,0))</f>
        <v>programmi tegevus</v>
      </c>
      <c r="N1468" s="9" t="str">
        <f>IF(A1468="","",IF(COUNTIF($B:$B,TRIM(A1468))=0,"#VANEM puudub",""))</f>
        <v/>
      </c>
      <c r="O1468" s="9">
        <f>IF(ISNUMBER(SEARCH("-",B1468)),1,0)</f>
        <v>0</v>
      </c>
      <c r="P1468" s="9" t="str">
        <f>IF(A1468="",
   B1468,
   INDEX($P:$P,MATCH(A1468,$B:$B,0))&amp; "." &amp; IF(O1468=1,"0","1")&amp; "." &amp; B1468)</f>
        <v>KS.1.KS02.1.KS0201.1.KS020102</v>
      </c>
    </row>
    <row r="1469" spans="1:16" ht="27.6" x14ac:dyDescent="0.25">
      <c r="A1469" s="19" t="s">
        <v>1548</v>
      </c>
      <c r="B1469" s="19" t="s">
        <v>3318</v>
      </c>
      <c r="C1469" s="19"/>
      <c r="D1469" s="19" t="s">
        <v>6620</v>
      </c>
      <c r="E1469" s="19" t="s">
        <v>469</v>
      </c>
      <c r="F1469" s="19"/>
      <c r="G1469" s="19"/>
      <c r="H1469" s="19" t="s">
        <v>1971</v>
      </c>
      <c r="I1469" s="19" t="s">
        <v>1975</v>
      </c>
      <c r="J1469" s="19" t="s">
        <v>3319</v>
      </c>
      <c r="K1469" s="20"/>
      <c r="L1469" s="20">
        <f>LEN(B1469)</f>
        <v>11</v>
      </c>
      <c r="M1469" s="21" t="str">
        <f>IF(ISNUMBER(SEARCH("-??",B1469)), "MÕÕDIK", VLOOKUP(L1469,Abiinfo!C:D,2,0))</f>
        <v>MÕÕDIK</v>
      </c>
      <c r="N1469" s="9" t="str">
        <f>IF(A1469="","",IF(COUNTIF($B:$B,TRIM(A1469))=0,"#VANEM puudub",""))</f>
        <v/>
      </c>
      <c r="O1469" s="9">
        <f>IF(ISNUMBER(SEARCH("-",B1469)),1,0)</f>
        <v>1</v>
      </c>
      <c r="P1469" s="9" t="str">
        <f>IF(A1469="",
   B1469,
   INDEX($P:$P,MATCH(A1469,$B:$B,0))&amp; "." &amp; IF(O1469=1,"0","1")&amp; "." &amp; B1469)</f>
        <v>KS.1.KS02.1.KS0201.1.KS020102.0.KS020102-03</v>
      </c>
    </row>
    <row r="1470" spans="1:16" ht="27.6" x14ac:dyDescent="0.25">
      <c r="A1470" s="19" t="s">
        <v>1548</v>
      </c>
      <c r="B1470" s="19" t="s">
        <v>3320</v>
      </c>
      <c r="C1470" s="19"/>
      <c r="D1470" s="19" t="s">
        <v>6621</v>
      </c>
      <c r="E1470" s="19" t="s">
        <v>469</v>
      </c>
      <c r="F1470" s="19"/>
      <c r="G1470" s="19"/>
      <c r="H1470" s="19" t="s">
        <v>1971</v>
      </c>
      <c r="I1470" s="19" t="s">
        <v>1974</v>
      </c>
      <c r="J1470" s="19" t="s">
        <v>3319</v>
      </c>
      <c r="K1470" s="20"/>
      <c r="L1470" s="20">
        <f>LEN(B1470)</f>
        <v>11</v>
      </c>
      <c r="M1470" s="21" t="str">
        <f>IF(ISNUMBER(SEARCH("-??",B1470)), "MÕÕDIK", VLOOKUP(L1470,Abiinfo!C:D,2,0))</f>
        <v>MÕÕDIK</v>
      </c>
      <c r="N1470" s="9" t="str">
        <f>IF(A1470="","",IF(COUNTIF($B:$B,TRIM(A1470))=0,"#VANEM puudub",""))</f>
        <v/>
      </c>
      <c r="O1470" s="9">
        <f>IF(ISNUMBER(SEARCH("-",B1470)),1,0)</f>
        <v>1</v>
      </c>
      <c r="P1470" s="9" t="str">
        <f>IF(A1470="",
   B1470,
   INDEX($P:$P,MATCH(A1470,$B:$B,0))&amp; "." &amp; IF(O1470=1,"0","1")&amp; "." &amp; B1470)</f>
        <v>KS.1.KS02.1.KS0201.1.KS020102.0.KS020102-04</v>
      </c>
    </row>
    <row r="1471" spans="1:16" x14ac:dyDescent="0.25">
      <c r="A1471" s="19" t="s">
        <v>1548</v>
      </c>
      <c r="B1471" s="19" t="s">
        <v>1549</v>
      </c>
      <c r="C1471" s="19" t="s">
        <v>6021</v>
      </c>
      <c r="D1471" s="19" t="s">
        <v>6022</v>
      </c>
      <c r="E1471" s="19" t="s">
        <v>469</v>
      </c>
      <c r="F1471" s="19"/>
      <c r="G1471" s="19"/>
      <c r="H1471" s="19"/>
      <c r="I1471" s="19"/>
      <c r="J1471" s="19"/>
      <c r="K1471" s="20"/>
      <c r="L1471" s="20">
        <f>LEN(B1471)</f>
        <v>10</v>
      </c>
      <c r="M1471" s="21" t="str">
        <f>IF(ISNUMBER(SEARCH("-??",B1471)), "MÕÕDIK", VLOOKUP(L1471,Abiinfo!C:D,2,0))</f>
        <v>teenus</v>
      </c>
      <c r="N1471" s="9" t="str">
        <f>IF(A1471="","",IF(COUNTIF($B:$B,TRIM(A1471))=0,"#VANEM puudub",""))</f>
        <v/>
      </c>
      <c r="O1471" s="9">
        <f>IF(ISNUMBER(SEARCH("-",B1471)),1,0)</f>
        <v>0</v>
      </c>
      <c r="P1471" s="9" t="str">
        <f>IF(A1471="",
   B1471,
   INDEX($P:$P,MATCH(A1471,$B:$B,0))&amp; "." &amp; IF(O1471=1,"0","1")&amp; "." &amp; B1471)</f>
        <v>KS.1.KS02.1.KS0201.1.KS020102.1.KS02010201</v>
      </c>
    </row>
    <row r="1472" spans="1:16" ht="27.6" x14ac:dyDescent="0.25">
      <c r="A1472" s="19" t="s">
        <v>1549</v>
      </c>
      <c r="B1472" s="19" t="s">
        <v>5355</v>
      </c>
      <c r="C1472" s="19"/>
      <c r="D1472" s="19" t="s">
        <v>6622</v>
      </c>
      <c r="E1472" s="19" t="s">
        <v>469</v>
      </c>
      <c r="F1472" s="19"/>
      <c r="G1472" s="19"/>
      <c r="H1472" s="19" t="s">
        <v>1971</v>
      </c>
      <c r="I1472" s="19" t="s">
        <v>1974</v>
      </c>
      <c r="J1472" s="19" t="s">
        <v>5356</v>
      </c>
      <c r="K1472" s="20"/>
      <c r="L1472" s="20">
        <f>LEN(B1472)</f>
        <v>11</v>
      </c>
      <c r="M1472" s="21" t="str">
        <f>IF(ISNUMBER(SEARCH("-??",B1472)), "MÕÕDIK", VLOOKUP(L1472,Abiinfo!C:D,2,0))</f>
        <v>MÕÕDIK</v>
      </c>
      <c r="N1472" s="9" t="str">
        <f>IF(A1472="","",IF(COUNTIF($B:$B,TRIM(A1472))=0,"#VANEM puudub",""))</f>
        <v/>
      </c>
      <c r="O1472" s="9">
        <f>IF(ISNUMBER(SEARCH("-",B1472)),1,0)</f>
        <v>1</v>
      </c>
      <c r="P1472" s="9" t="str">
        <f>IF(A1472="",
   B1472,
   INDEX($P:$P,MATCH(A1472,$B:$B,0))&amp; "." &amp; IF(O1472=1,"0","1")&amp; "." &amp; B1472)</f>
        <v>KS.1.KS02.1.KS0201.1.KS020102.1.KS02010201.0.KS020102-05</v>
      </c>
    </row>
    <row r="1473" spans="1:16" ht="27.6" x14ac:dyDescent="0.25">
      <c r="A1473" s="19" t="s">
        <v>1549</v>
      </c>
      <c r="B1473" s="19" t="s">
        <v>5357</v>
      </c>
      <c r="C1473" s="19"/>
      <c r="D1473" s="19" t="s">
        <v>6623</v>
      </c>
      <c r="E1473" s="19" t="s">
        <v>469</v>
      </c>
      <c r="F1473" s="19"/>
      <c r="G1473" s="19"/>
      <c r="H1473" s="19" t="s">
        <v>1971</v>
      </c>
      <c r="I1473" s="19" t="s">
        <v>1974</v>
      </c>
      <c r="J1473" s="19" t="s">
        <v>5356</v>
      </c>
      <c r="K1473" s="20"/>
      <c r="L1473" s="20">
        <f>LEN(B1473)</f>
        <v>11</v>
      </c>
      <c r="M1473" s="21" t="str">
        <f>IF(ISNUMBER(SEARCH("-??",B1473)), "MÕÕDIK", VLOOKUP(L1473,Abiinfo!C:D,2,0))</f>
        <v>MÕÕDIK</v>
      </c>
      <c r="N1473" s="9" t="str">
        <f>IF(A1473="","",IF(COUNTIF($B:$B,TRIM(A1473))=0,"#VANEM puudub",""))</f>
        <v/>
      </c>
      <c r="O1473" s="9">
        <f>IF(ISNUMBER(SEARCH("-",B1473)),1,0)</f>
        <v>1</v>
      </c>
      <c r="P1473" s="9" t="str">
        <f>IF(A1473="",
   B1473,
   INDEX($P:$P,MATCH(A1473,$B:$B,0))&amp; "." &amp; IF(O1473=1,"0","1")&amp; "." &amp; B1473)</f>
        <v>KS.1.KS02.1.KS0201.1.KS020102.1.KS02010201.0.KS020102-06</v>
      </c>
    </row>
    <row r="1474" spans="1:16" ht="27.6" x14ac:dyDescent="0.25">
      <c r="A1474" s="19" t="s">
        <v>1537</v>
      </c>
      <c r="B1474" s="19" t="s">
        <v>1550</v>
      </c>
      <c r="C1474" s="19" t="s">
        <v>557</v>
      </c>
      <c r="D1474" s="19" t="s">
        <v>558</v>
      </c>
      <c r="E1474" s="19" t="s">
        <v>469</v>
      </c>
      <c r="F1474" s="19"/>
      <c r="G1474" s="19"/>
      <c r="H1474" s="19"/>
      <c r="I1474" s="19"/>
      <c r="J1474" s="19"/>
      <c r="K1474" s="20"/>
      <c r="L1474" s="20">
        <f>LEN(B1474)</f>
        <v>6</v>
      </c>
      <c r="M1474" s="21" t="str">
        <f>IF(ISNUMBER(SEARCH("-??",B1474)), "MÕÕDIK", VLOOKUP(L1474,Abiinfo!C:D,2,0))</f>
        <v>meede</v>
      </c>
      <c r="N1474" s="9" t="str">
        <f>IF(A1474="","",IF(COUNTIF($B:$B,TRIM(A1474))=0,"#VANEM puudub",""))</f>
        <v/>
      </c>
      <c r="O1474" s="9">
        <f>IF(ISNUMBER(SEARCH("-",B1474)),1,0)</f>
        <v>0</v>
      </c>
      <c r="P1474" s="9" t="str">
        <f>IF(A1474="",
   B1474,
   INDEX($P:$P,MATCH(A1474,$B:$B,0))&amp; "." &amp; IF(O1474=1,"0","1")&amp; "." &amp; B1474)</f>
        <v>KS.1.KS02.1.KS0202</v>
      </c>
    </row>
    <row r="1475" spans="1:16" ht="27.6" x14ac:dyDescent="0.25">
      <c r="A1475" s="19" t="s">
        <v>1550</v>
      </c>
      <c r="B1475" s="19" t="s">
        <v>1551</v>
      </c>
      <c r="C1475" s="19" t="s">
        <v>6023</v>
      </c>
      <c r="D1475" s="19" t="s">
        <v>558</v>
      </c>
      <c r="E1475" s="19" t="s">
        <v>469</v>
      </c>
      <c r="F1475" s="19"/>
      <c r="G1475" s="19"/>
      <c r="H1475" s="19"/>
      <c r="I1475" s="19"/>
      <c r="J1475" s="19"/>
      <c r="K1475" s="20"/>
      <c r="L1475" s="20">
        <f>LEN(B1475)</f>
        <v>8</v>
      </c>
      <c r="M1475" s="21" t="str">
        <f>IF(ISNUMBER(SEARCH("-??",B1475)), "MÕÕDIK", VLOOKUP(L1475,Abiinfo!C:D,2,0))</f>
        <v>programmi tegevus</v>
      </c>
      <c r="N1475" s="9" t="str">
        <f>IF(A1475="","",IF(COUNTIF($B:$B,TRIM(A1475))=0,"#VANEM puudub",""))</f>
        <v/>
      </c>
      <c r="O1475" s="9">
        <f>IF(ISNUMBER(SEARCH("-",B1475)),1,0)</f>
        <v>0</v>
      </c>
      <c r="P1475" s="9" t="str">
        <f>IF(A1475="",
   B1475,
   INDEX($P:$P,MATCH(A1475,$B:$B,0))&amp; "." &amp; IF(O1475=1,"0","1")&amp; "." &amp; B1475)</f>
        <v>KS.1.KS02.1.KS0202.1.KS020201</v>
      </c>
    </row>
    <row r="1476" spans="1:16" x14ac:dyDescent="0.25">
      <c r="A1476" s="19" t="s">
        <v>1551</v>
      </c>
      <c r="B1476" s="19" t="s">
        <v>3323</v>
      </c>
      <c r="C1476" s="19"/>
      <c r="D1476" s="19" t="s">
        <v>6054</v>
      </c>
      <c r="E1476" s="19" t="s">
        <v>469</v>
      </c>
      <c r="F1476" s="19"/>
      <c r="G1476" s="19"/>
      <c r="H1476" s="19" t="s">
        <v>1971</v>
      </c>
      <c r="I1476" s="19" t="s">
        <v>2573</v>
      </c>
      <c r="J1476" s="19" t="s">
        <v>553</v>
      </c>
      <c r="K1476" s="20"/>
      <c r="L1476" s="20">
        <f>LEN(B1476)</f>
        <v>11</v>
      </c>
      <c r="M1476" s="21" t="str">
        <f>IF(ISNUMBER(SEARCH("-??",B1476)), "MÕÕDIK", VLOOKUP(L1476,Abiinfo!C:D,2,0))</f>
        <v>MÕÕDIK</v>
      </c>
      <c r="N1476" s="9" t="str">
        <f>IF(A1476="","",IF(COUNTIF($B:$B,TRIM(A1476))=0,"#VANEM puudub",""))</f>
        <v/>
      </c>
      <c r="O1476" s="9">
        <f>IF(ISNUMBER(SEARCH("-",B1476)),1,0)</f>
        <v>1</v>
      </c>
      <c r="P1476" s="9" t="str">
        <f>IF(A1476="",
   B1476,
   INDEX($P:$P,MATCH(A1476,$B:$B,0))&amp; "." &amp; IF(O1476=1,"0","1")&amp; "." &amp; B1476)</f>
        <v>KS.1.KS02.1.KS0202.1.KS020201.0.KS020201-08</v>
      </c>
    </row>
    <row r="1477" spans="1:16" ht="27.6" x14ac:dyDescent="0.25">
      <c r="A1477" s="19" t="s">
        <v>1551</v>
      </c>
      <c r="B1477" s="19" t="s">
        <v>1552</v>
      </c>
      <c r="C1477" s="19" t="s">
        <v>6624</v>
      </c>
      <c r="D1477" s="19" t="s">
        <v>560</v>
      </c>
      <c r="E1477" s="19" t="s">
        <v>469</v>
      </c>
      <c r="F1477" s="19"/>
      <c r="G1477" s="19"/>
      <c r="H1477" s="19"/>
      <c r="I1477" s="19"/>
      <c r="J1477" s="19"/>
      <c r="K1477" s="20"/>
      <c r="L1477" s="20">
        <f>LEN(B1477)</f>
        <v>10</v>
      </c>
      <c r="M1477" s="21" t="str">
        <f>IF(ISNUMBER(SEARCH("-??",B1477)), "MÕÕDIK", VLOOKUP(L1477,Abiinfo!C:D,2,0))</f>
        <v>teenus</v>
      </c>
      <c r="N1477" s="9" t="str">
        <f>IF(A1477="","",IF(COUNTIF($B:$B,TRIM(A1477))=0,"#VANEM puudub",""))</f>
        <v/>
      </c>
      <c r="O1477" s="9">
        <f>IF(ISNUMBER(SEARCH("-",B1477)),1,0)</f>
        <v>0</v>
      </c>
      <c r="P1477" s="9" t="str">
        <f>IF(A1477="",
   B1477,
   INDEX($P:$P,MATCH(A1477,$B:$B,0))&amp; "." &amp; IF(O1477=1,"0","1")&amp; "." &amp; B1477)</f>
        <v>KS.1.KS02.1.KS0202.1.KS020201.1.KS02020101</v>
      </c>
    </row>
    <row r="1478" spans="1:16" ht="27.6" x14ac:dyDescent="0.25">
      <c r="A1478" s="19" t="s">
        <v>1552</v>
      </c>
      <c r="B1478" s="19" t="s">
        <v>6055</v>
      </c>
      <c r="C1478" s="19"/>
      <c r="D1478" s="19" t="s">
        <v>6056</v>
      </c>
      <c r="E1478" s="19" t="s">
        <v>469</v>
      </c>
      <c r="F1478" s="19"/>
      <c r="G1478" s="19"/>
      <c r="H1478" s="19" t="s">
        <v>1971</v>
      </c>
      <c r="I1478" s="19" t="s">
        <v>1974</v>
      </c>
      <c r="J1478" s="19" t="s">
        <v>6057</v>
      </c>
      <c r="K1478" s="20"/>
      <c r="L1478" s="20">
        <f>LEN(B1478)</f>
        <v>13</v>
      </c>
      <c r="M1478" s="21" t="str">
        <f>IF(ISNUMBER(SEARCH("-??",B1478)), "MÕÕDIK", VLOOKUP(L1478,Abiinfo!C:D,2,0))</f>
        <v>MÕÕDIK</v>
      </c>
      <c r="N1478" s="9" t="str">
        <f>IF(A1478="","",IF(COUNTIF($B:$B,TRIM(A1478))=0,"#VANEM puudub",""))</f>
        <v/>
      </c>
      <c r="O1478" s="9">
        <f>IF(ISNUMBER(SEARCH("-",B1478)),1,0)</f>
        <v>1</v>
      </c>
      <c r="P1478" s="9" t="str">
        <f>IF(A1478="",
   B1478,
   INDEX($P:$P,MATCH(A1478,$B:$B,0))&amp; "." &amp; IF(O1478=1,"0","1")&amp; "." &amp; B1478)</f>
        <v>KS.1.KS02.1.KS0202.1.KS020201.1.KS02020101.0.KS02020101-03</v>
      </c>
    </row>
    <row r="1479" spans="1:16" ht="27.6" x14ac:dyDescent="0.25">
      <c r="A1479" s="19" t="s">
        <v>1552</v>
      </c>
      <c r="B1479" s="19" t="s">
        <v>3321</v>
      </c>
      <c r="C1479" s="19"/>
      <c r="D1479" s="19" t="s">
        <v>3322</v>
      </c>
      <c r="E1479" s="19" t="s">
        <v>469</v>
      </c>
      <c r="F1479" s="19"/>
      <c r="G1479" s="19"/>
      <c r="H1479" s="19" t="s">
        <v>1971</v>
      </c>
      <c r="I1479" s="19" t="s">
        <v>1974</v>
      </c>
      <c r="J1479" s="19" t="s">
        <v>238</v>
      </c>
      <c r="K1479" s="20"/>
      <c r="L1479" s="20">
        <f>LEN(B1479)</f>
        <v>11</v>
      </c>
      <c r="M1479" s="21" t="str">
        <f>IF(ISNUMBER(SEARCH("-??",B1479)), "MÕÕDIK", VLOOKUP(L1479,Abiinfo!C:D,2,0))</f>
        <v>MÕÕDIK</v>
      </c>
      <c r="N1479" s="9" t="str">
        <f>IF(A1479="","",IF(COUNTIF($B:$B,TRIM(A1479))=0,"#VANEM puudub",""))</f>
        <v/>
      </c>
      <c r="O1479" s="9">
        <f>IF(ISNUMBER(SEARCH("-",B1479)),1,0)</f>
        <v>1</v>
      </c>
      <c r="P1479" s="9" t="str">
        <f>IF(A1479="",
   B1479,
   INDEX($P:$P,MATCH(A1479,$B:$B,0))&amp; "." &amp; IF(O1479=1,"0","1")&amp; "." &amp; B1479)</f>
        <v>KS.1.KS02.1.KS0202.1.KS020201.1.KS02020101.0.KS020201-04</v>
      </c>
    </row>
    <row r="1480" spans="1:16" ht="27.6" x14ac:dyDescent="0.25">
      <c r="A1480" s="19" t="s">
        <v>1552</v>
      </c>
      <c r="B1480" s="19" t="s">
        <v>1538</v>
      </c>
      <c r="C1480" s="19"/>
      <c r="D1480" s="19" t="s">
        <v>2984</v>
      </c>
      <c r="E1480" s="19" t="s">
        <v>469</v>
      </c>
      <c r="F1480" s="19"/>
      <c r="G1480" s="19"/>
      <c r="H1480" s="19" t="s">
        <v>1971</v>
      </c>
      <c r="I1480" s="19" t="s">
        <v>1974</v>
      </c>
      <c r="J1480" s="19" t="s">
        <v>547</v>
      </c>
      <c r="K1480" s="20"/>
      <c r="L1480" s="20">
        <f>LEN(B1480)</f>
        <v>7</v>
      </c>
      <c r="M1480" s="21" t="str">
        <f>IF(ISNUMBER(SEARCH("-??",B1480)), "MÕÕDIK", VLOOKUP(L1480,Abiinfo!C:D,2,0))</f>
        <v>MÕÕDIK</v>
      </c>
      <c r="N1480" s="9" t="str">
        <f>IF(A1480="","",IF(COUNTIF($B:$B,TRIM(A1480))=0,"#VANEM puudub",""))</f>
        <v/>
      </c>
      <c r="O1480" s="9">
        <f>IF(ISNUMBER(SEARCH("-",B1480)),1,0)</f>
        <v>1</v>
      </c>
      <c r="P1480" s="9" t="str">
        <f>IF(A1480="",
   B1480,
   INDEX($P:$P,MATCH(A1480,$B:$B,0))&amp; "." &amp; IF(O1480=1,"0","1")&amp; "." &amp; B1480)</f>
        <v>KS.1.KS02.1.KS0202.1.KS020201.1.KS02020101.0.KS02-03</v>
      </c>
    </row>
    <row r="1481" spans="1:16" ht="27.6" x14ac:dyDescent="0.25">
      <c r="A1481" s="19"/>
      <c r="B1481" s="19" t="s">
        <v>239</v>
      </c>
      <c r="C1481" s="19" t="s">
        <v>1295</v>
      </c>
      <c r="D1481" s="19" t="s">
        <v>240</v>
      </c>
      <c r="E1481" s="19" t="s">
        <v>241</v>
      </c>
      <c r="F1481" s="19"/>
      <c r="G1481" s="19"/>
      <c r="H1481" s="19"/>
      <c r="I1481" s="19"/>
      <c r="J1481" s="19"/>
      <c r="K1481" s="20"/>
      <c r="L1481" s="20">
        <f>LEN(B1481)</f>
        <v>2</v>
      </c>
      <c r="M1481" s="21" t="str">
        <f>IF(ISNUMBER(SEARCH("-??",B1481)), "MÕÕDIK", VLOOKUP(L1481,Abiinfo!C:D,2,0))</f>
        <v>Tulemusvaldkond</v>
      </c>
      <c r="N1481" s="9" t="str">
        <f>IF(A1481="","",IF(COUNTIF($B:$B,TRIM(A1481))=0,"#VANEM puudub",""))</f>
        <v/>
      </c>
      <c r="O1481" s="9">
        <f>IF(ISNUMBER(SEARCH("-",B1481)),1,0)</f>
        <v>0</v>
      </c>
      <c r="P1481" s="9" t="str">
        <f>IF(A1481="",
   B1481,
   INDEX($P:$P,MATCH(A1481,$B:$B,0))&amp; "." &amp; IF(O1481=1,"0","1")&amp; "." &amp; B1481)</f>
        <v>OK</v>
      </c>
    </row>
    <row r="1482" spans="1:16" ht="41.4" x14ac:dyDescent="0.25">
      <c r="A1482" s="19" t="s">
        <v>239</v>
      </c>
      <c r="B1482" s="19" t="s">
        <v>242</v>
      </c>
      <c r="C1482" s="19" t="s">
        <v>5843</v>
      </c>
      <c r="D1482" s="19" t="s">
        <v>2476</v>
      </c>
      <c r="E1482" s="19" t="s">
        <v>241</v>
      </c>
      <c r="F1482" s="19"/>
      <c r="G1482" s="19"/>
      <c r="H1482" s="19"/>
      <c r="I1482" s="19"/>
      <c r="J1482" s="19"/>
      <c r="K1482" s="20"/>
      <c r="L1482" s="20">
        <f>LEN(B1482)</f>
        <v>4</v>
      </c>
      <c r="M1482" s="21" t="str">
        <f>IF(ISNUMBER(SEARCH("-??",B1482)), "MÕÕDIK", VLOOKUP(L1482,Abiinfo!C:D,2,0))</f>
        <v>programm</v>
      </c>
      <c r="N1482" s="9" t="str">
        <f>IF(A1482="","",IF(COUNTIF($B:$B,TRIM(A1482))=0,"#VANEM puudub",""))</f>
        <v/>
      </c>
      <c r="O1482" s="9">
        <f>IF(ISNUMBER(SEARCH("-",B1482)),1,0)</f>
        <v>0</v>
      </c>
      <c r="P1482" s="9" t="str">
        <f>IF(A1482="",
   B1482,
   INDEX($P:$P,MATCH(A1482,$B:$B,0))&amp; "." &amp; IF(O1482=1,"0","1")&amp; "." &amp; B1482)</f>
        <v>OK.1.OK01</v>
      </c>
    </row>
    <row r="1483" spans="1:16" x14ac:dyDescent="0.25">
      <c r="A1483" s="19" t="s">
        <v>242</v>
      </c>
      <c r="B1483" s="19" t="s">
        <v>243</v>
      </c>
      <c r="C1483" s="19"/>
      <c r="D1483" s="19" t="s">
        <v>244</v>
      </c>
      <c r="E1483" s="19" t="s">
        <v>245</v>
      </c>
      <c r="F1483" s="19"/>
      <c r="G1483" s="19"/>
      <c r="H1483" s="19" t="s">
        <v>1970</v>
      </c>
      <c r="I1483" s="19"/>
      <c r="J1483" s="19" t="s">
        <v>5339</v>
      </c>
      <c r="K1483" s="20"/>
      <c r="L1483" s="20">
        <f>LEN(B1483)</f>
        <v>7</v>
      </c>
      <c r="M1483" s="21" t="str">
        <f>IF(ISNUMBER(SEARCH("-??",B1483)), "MÕÕDIK", VLOOKUP(L1483,Abiinfo!C:D,2,0))</f>
        <v>MÕÕDIK</v>
      </c>
      <c r="N1483" s="9" t="str">
        <f>IF(A1483="","",IF(COUNTIF($B:$B,TRIM(A1483))=0,"#VANEM puudub",""))</f>
        <v/>
      </c>
      <c r="O1483" s="9">
        <f>IF(ISNUMBER(SEARCH("-",B1483)),1,0)</f>
        <v>1</v>
      </c>
      <c r="P1483" s="9" t="str">
        <f>IF(A1483="",
   B1483,
   INDEX($P:$P,MATCH(A1483,$B:$B,0))&amp; "." &amp; IF(O1483=1,"0","1")&amp; "." &amp; B1483)</f>
        <v>OK.1.OK01.0.OK01-01</v>
      </c>
    </row>
    <row r="1484" spans="1:16" ht="27.6" x14ac:dyDescent="0.25">
      <c r="A1484" s="19" t="s">
        <v>242</v>
      </c>
      <c r="B1484" s="19" t="s">
        <v>2466</v>
      </c>
      <c r="C1484" s="19"/>
      <c r="D1484" s="19" t="s">
        <v>2467</v>
      </c>
      <c r="E1484" s="19" t="s">
        <v>245</v>
      </c>
      <c r="F1484" s="19"/>
      <c r="G1484" s="19"/>
      <c r="H1484" s="19" t="s">
        <v>1972</v>
      </c>
      <c r="I1484" s="19" t="s">
        <v>1975</v>
      </c>
      <c r="J1484" s="19" t="s">
        <v>5340</v>
      </c>
      <c r="K1484" s="20"/>
      <c r="L1484" s="20">
        <f>LEN(B1484)</f>
        <v>7</v>
      </c>
      <c r="M1484" s="21" t="str">
        <f>IF(ISNUMBER(SEARCH("-??",B1484)), "MÕÕDIK", VLOOKUP(L1484,Abiinfo!C:D,2,0))</f>
        <v>MÕÕDIK</v>
      </c>
      <c r="N1484" s="9" t="str">
        <f>IF(A1484="","",IF(COUNTIF($B:$B,TRIM(A1484))=0,"#VANEM puudub",""))</f>
        <v/>
      </c>
      <c r="O1484" s="9">
        <f>IF(ISNUMBER(SEARCH("-",B1484)),1,0)</f>
        <v>1</v>
      </c>
      <c r="P1484" s="9" t="str">
        <f>IF(A1484="",
   B1484,
   INDEX($P:$P,MATCH(A1484,$B:$B,0))&amp; "." &amp; IF(O1484=1,"0","1")&amp; "." &amp; B1484)</f>
        <v>OK.1.OK01.0.OK01-04</v>
      </c>
    </row>
    <row r="1485" spans="1:16" x14ac:dyDescent="0.25">
      <c r="A1485" s="19" t="s">
        <v>242</v>
      </c>
      <c r="B1485" s="19" t="s">
        <v>2468</v>
      </c>
      <c r="C1485" s="19"/>
      <c r="D1485" s="19" t="s">
        <v>882</v>
      </c>
      <c r="E1485" s="19" t="s">
        <v>245</v>
      </c>
      <c r="F1485" s="19"/>
      <c r="G1485" s="19"/>
      <c r="H1485" s="19" t="s">
        <v>1973</v>
      </c>
      <c r="I1485" s="19" t="s">
        <v>1974</v>
      </c>
      <c r="J1485" s="19" t="s">
        <v>5340</v>
      </c>
      <c r="K1485" s="20"/>
      <c r="L1485" s="20">
        <f>LEN(B1485)</f>
        <v>7</v>
      </c>
      <c r="M1485" s="21" t="str">
        <f>IF(ISNUMBER(SEARCH("-??",B1485)), "MÕÕDIK", VLOOKUP(L1485,Abiinfo!C:D,2,0))</f>
        <v>MÕÕDIK</v>
      </c>
      <c r="N1485" s="9" t="str">
        <f>IF(A1485="","",IF(COUNTIF($B:$B,TRIM(A1485))=0,"#VANEM puudub",""))</f>
        <v/>
      </c>
      <c r="O1485" s="9">
        <f>IF(ISNUMBER(SEARCH("-",B1485)),1,0)</f>
        <v>1</v>
      </c>
      <c r="P1485" s="9" t="str">
        <f>IF(A1485="",
   B1485,
   INDEX($P:$P,MATCH(A1485,$B:$B,0))&amp; "." &amp; IF(O1485=1,"0","1")&amp; "." &amp; B1485)</f>
        <v>OK.1.OK01.0.OK01-05</v>
      </c>
    </row>
    <row r="1486" spans="1:16" ht="27.6" x14ac:dyDescent="0.25">
      <c r="A1486" s="19" t="s">
        <v>242</v>
      </c>
      <c r="B1486" s="19" t="s">
        <v>4198</v>
      </c>
      <c r="C1486" s="19"/>
      <c r="D1486" s="19" t="s">
        <v>2753</v>
      </c>
      <c r="E1486" s="19" t="s">
        <v>245</v>
      </c>
      <c r="F1486" s="19"/>
      <c r="G1486" s="19"/>
      <c r="H1486" s="19" t="s">
        <v>1972</v>
      </c>
      <c r="I1486" s="19" t="s">
        <v>1975</v>
      </c>
      <c r="J1486" s="19" t="s">
        <v>4952</v>
      </c>
      <c r="K1486" s="20"/>
      <c r="L1486" s="20">
        <f>LEN(B1486)</f>
        <v>7</v>
      </c>
      <c r="M1486" s="21" t="str">
        <f>IF(ISNUMBER(SEARCH("-??",B1486)), "MÕÕDIK", VLOOKUP(L1486,Abiinfo!C:D,2,0))</f>
        <v>MÕÕDIK</v>
      </c>
      <c r="N1486" s="9" t="str">
        <f>IF(A1486="","",IF(COUNTIF($B:$B,TRIM(A1486))=0,"#VANEM puudub",""))</f>
        <v/>
      </c>
      <c r="O1486" s="9">
        <f>IF(ISNUMBER(SEARCH("-",B1486)),1,0)</f>
        <v>1</v>
      </c>
      <c r="P1486" s="9" t="str">
        <f>IF(A1486="",
   B1486,
   INDEX($P:$P,MATCH(A1486,$B:$B,0))&amp; "." &amp; IF(O1486=1,"0","1")&amp; "." &amp; B1486)</f>
        <v>OK.1.OK01.0.OK01-06</v>
      </c>
    </row>
    <row r="1487" spans="1:16" ht="41.4" x14ac:dyDescent="0.25">
      <c r="A1487" s="19" t="s">
        <v>242</v>
      </c>
      <c r="B1487" s="19" t="s">
        <v>246</v>
      </c>
      <c r="C1487" s="19" t="s">
        <v>1295</v>
      </c>
      <c r="D1487" s="19" t="s">
        <v>2476</v>
      </c>
      <c r="E1487" s="19" t="s">
        <v>245</v>
      </c>
      <c r="F1487" s="19"/>
      <c r="G1487" s="19"/>
      <c r="H1487" s="19"/>
      <c r="I1487" s="19"/>
      <c r="J1487" s="19"/>
      <c r="K1487" s="20"/>
      <c r="L1487" s="20">
        <f>LEN(B1487)</f>
        <v>6</v>
      </c>
      <c r="M1487" s="21" t="str">
        <f>IF(ISNUMBER(SEARCH("-??",B1487)), "MÕÕDIK", VLOOKUP(L1487,Abiinfo!C:D,2,0))</f>
        <v>meede</v>
      </c>
      <c r="N1487" s="9" t="str">
        <f>IF(A1487="","",IF(COUNTIF($B:$B,TRIM(A1487))=0,"#VANEM puudub",""))</f>
        <v/>
      </c>
      <c r="O1487" s="9">
        <f>IF(ISNUMBER(SEARCH("-",B1487)),1,0)</f>
        <v>0</v>
      </c>
      <c r="P1487" s="9" t="str">
        <f>IF(A1487="",
   B1487,
   INDEX($P:$P,MATCH(A1487,$B:$B,0))&amp; "." &amp; IF(O1487=1,"0","1")&amp; "." &amp; B1487)</f>
        <v>OK.1.OK01.1.OK0101</v>
      </c>
    </row>
    <row r="1488" spans="1:16" ht="41.4" x14ac:dyDescent="0.25">
      <c r="A1488" s="19" t="s">
        <v>246</v>
      </c>
      <c r="B1488" s="19" t="s">
        <v>247</v>
      </c>
      <c r="C1488" s="19" t="s">
        <v>5844</v>
      </c>
      <c r="D1488" s="19" t="s">
        <v>6188</v>
      </c>
      <c r="E1488" s="19" t="s">
        <v>245</v>
      </c>
      <c r="F1488" s="19"/>
      <c r="G1488" s="19"/>
      <c r="H1488" s="19"/>
      <c r="I1488" s="19"/>
      <c r="J1488" s="19"/>
      <c r="K1488" s="20"/>
      <c r="L1488" s="20">
        <f>LEN(B1488)</f>
        <v>8</v>
      </c>
      <c r="M1488" s="21" t="str">
        <f>IF(ISNUMBER(SEARCH("-??",B1488)), "MÕÕDIK", VLOOKUP(L1488,Abiinfo!C:D,2,0))</f>
        <v>programmi tegevus</v>
      </c>
      <c r="N1488" s="9" t="str">
        <f>IF(A1488="","",IF(COUNTIF($B:$B,TRIM(A1488))=0,"#VANEM puudub",""))</f>
        <v/>
      </c>
      <c r="O1488" s="9">
        <f>IF(ISNUMBER(SEARCH("-",B1488)),1,0)</f>
        <v>0</v>
      </c>
      <c r="P1488" s="9" t="str">
        <f>IF(A1488="",
   B1488,
   INDEX($P:$P,MATCH(A1488,$B:$B,0))&amp; "." &amp; IF(O1488=1,"0","1")&amp; "." &amp; B1488)</f>
        <v>OK.1.OK01.1.OK0101.1.OK010102</v>
      </c>
    </row>
    <row r="1489" spans="1:16" ht="27.6" x14ac:dyDescent="0.25">
      <c r="A1489" s="19" t="s">
        <v>247</v>
      </c>
      <c r="B1489" s="19" t="s">
        <v>883</v>
      </c>
      <c r="C1489" s="19"/>
      <c r="D1489" s="19" t="s">
        <v>3301</v>
      </c>
      <c r="E1489" s="19" t="s">
        <v>245</v>
      </c>
      <c r="F1489" s="19"/>
      <c r="G1489" s="19"/>
      <c r="H1489" s="19" t="s">
        <v>1971</v>
      </c>
      <c r="I1489" s="19"/>
      <c r="J1489" s="19" t="s">
        <v>4952</v>
      </c>
      <c r="K1489" s="20"/>
      <c r="L1489" s="20">
        <f>LEN(B1489)</f>
        <v>11</v>
      </c>
      <c r="M1489" s="21" t="str">
        <f>IF(ISNUMBER(SEARCH("-??",B1489)), "MÕÕDIK", VLOOKUP(L1489,Abiinfo!C:D,2,0))</f>
        <v>MÕÕDIK</v>
      </c>
      <c r="N1489" s="9" t="str">
        <f>IF(A1489="","",IF(COUNTIF($B:$B,TRIM(A1489))=0,"#VANEM puudub",""))</f>
        <v/>
      </c>
      <c r="O1489" s="9">
        <f>IF(ISNUMBER(SEARCH("-",B1489)),1,0)</f>
        <v>1</v>
      </c>
      <c r="P1489" s="9" t="str">
        <f>IF(A1489="",
   B1489,
   INDEX($P:$P,MATCH(A1489,$B:$B,0))&amp; "." &amp; IF(O1489=1,"0","1")&amp; "." &amp; B1489)</f>
        <v>OK.1.OK01.1.OK0101.1.OK010102.0.OK010102-02</v>
      </c>
    </row>
    <row r="1490" spans="1:16" ht="41.4" x14ac:dyDescent="0.25">
      <c r="A1490" s="19" t="s">
        <v>247</v>
      </c>
      <c r="B1490" s="19" t="s">
        <v>5845</v>
      </c>
      <c r="C1490" s="19" t="s">
        <v>6337</v>
      </c>
      <c r="D1490" s="19" t="s">
        <v>5846</v>
      </c>
      <c r="E1490" s="19" t="s">
        <v>241</v>
      </c>
      <c r="F1490" s="19"/>
      <c r="G1490" s="19"/>
      <c r="H1490" s="19"/>
      <c r="I1490" s="19"/>
      <c r="J1490" s="19"/>
      <c r="K1490" s="20"/>
      <c r="L1490" s="20">
        <f>LEN(B1490)</f>
        <v>10</v>
      </c>
      <c r="M1490" s="21" t="str">
        <f>IF(ISNUMBER(SEARCH("-??",B1490)), "MÕÕDIK", VLOOKUP(L1490,Abiinfo!C:D,2,0))</f>
        <v>teenus</v>
      </c>
      <c r="N1490" s="9" t="str">
        <f>IF(A1490="","",IF(COUNTIF($B:$B,TRIM(A1490))=0,"#VANEM puudub",""))</f>
        <v/>
      </c>
      <c r="O1490" s="9">
        <f>IF(ISNUMBER(SEARCH("-",B1490)),1,0)</f>
        <v>0</v>
      </c>
      <c r="P1490" s="9" t="str">
        <f>IF(A1490="",
   B1490,
   INDEX($P:$P,MATCH(A1490,$B:$B,0))&amp; "." &amp; IF(O1490=1,"0","1")&amp; "." &amp; B1490)</f>
        <v>OK.1.OK01.1.OK0101.1.OK010102.1.OK01010202</v>
      </c>
    </row>
    <row r="1491" spans="1:16" ht="55.2" x14ac:dyDescent="0.25">
      <c r="A1491" s="19" t="s">
        <v>247</v>
      </c>
      <c r="B1491" s="19" t="s">
        <v>5847</v>
      </c>
      <c r="C1491" s="19" t="s">
        <v>5848</v>
      </c>
      <c r="D1491" s="19" t="s">
        <v>5849</v>
      </c>
      <c r="E1491" s="19" t="s">
        <v>6189</v>
      </c>
      <c r="F1491" s="19"/>
      <c r="G1491" s="19"/>
      <c r="H1491" s="19"/>
      <c r="I1491" s="19"/>
      <c r="J1491" s="19"/>
      <c r="K1491" s="20"/>
      <c r="L1491" s="20">
        <f>LEN(B1491)</f>
        <v>10</v>
      </c>
      <c r="M1491" s="21" t="str">
        <f>IF(ISNUMBER(SEARCH("-??",B1491)), "MÕÕDIK", VLOOKUP(L1491,Abiinfo!C:D,2,0))</f>
        <v>teenus</v>
      </c>
      <c r="N1491" s="9" t="str">
        <f>IF(A1491="","",IF(COUNTIF($B:$B,TRIM(A1491))=0,"#VANEM puudub",""))</f>
        <v/>
      </c>
      <c r="O1491" s="9">
        <f>IF(ISNUMBER(SEARCH("-",B1491)),1,0)</f>
        <v>0</v>
      </c>
      <c r="P1491" s="9" t="str">
        <f>IF(A1491="",
   B1491,
   INDEX($P:$P,MATCH(A1491,$B:$B,0))&amp; "." &amp; IF(O1491=1,"0","1")&amp; "." &amp; B1491)</f>
        <v>OK.1.OK01.1.OK0101.1.OK010102.1.OK01010203</v>
      </c>
    </row>
    <row r="1492" spans="1:16" ht="55.2" x14ac:dyDescent="0.25">
      <c r="A1492" s="19" t="s">
        <v>246</v>
      </c>
      <c r="B1492" s="19" t="s">
        <v>3013</v>
      </c>
      <c r="C1492" s="19" t="s">
        <v>5850</v>
      </c>
      <c r="D1492" s="19" t="s">
        <v>6190</v>
      </c>
      <c r="E1492" s="19" t="s">
        <v>245</v>
      </c>
      <c r="F1492" s="19"/>
      <c r="G1492" s="19"/>
      <c r="H1492" s="19"/>
      <c r="I1492" s="19"/>
      <c r="J1492" s="19"/>
      <c r="K1492" s="20"/>
      <c r="L1492" s="20">
        <f>LEN(B1492)</f>
        <v>8</v>
      </c>
      <c r="M1492" s="21" t="str">
        <f>IF(ISNUMBER(SEARCH("-??",B1492)), "MÕÕDIK", VLOOKUP(L1492,Abiinfo!C:D,2,0))</f>
        <v>programmi tegevus</v>
      </c>
      <c r="N1492" s="9" t="str">
        <f>IF(A1492="","",IF(COUNTIF($B:$B,TRIM(A1492))=0,"#VANEM puudub",""))</f>
        <v/>
      </c>
      <c r="O1492" s="9">
        <f>IF(ISNUMBER(SEARCH("-",B1492)),1,0)</f>
        <v>0</v>
      </c>
      <c r="P1492" s="9" t="str">
        <f>IF(A1492="",
   B1492,
   INDEX($P:$P,MATCH(A1492,$B:$B,0))&amp; "." &amp; IF(O1492=1,"0","1")&amp; "." &amp; B1492)</f>
        <v>OK.1.OK01.1.OK0101.1.OK010104</v>
      </c>
    </row>
    <row r="1493" spans="1:16" ht="27.6" x14ac:dyDescent="0.25">
      <c r="A1493" s="19" t="s">
        <v>3013</v>
      </c>
      <c r="B1493" s="19" t="s">
        <v>6604</v>
      </c>
      <c r="C1493" s="19"/>
      <c r="D1493" s="19" t="s">
        <v>6605</v>
      </c>
      <c r="E1493" s="19" t="s">
        <v>245</v>
      </c>
      <c r="F1493" s="19"/>
      <c r="G1493" s="19"/>
      <c r="H1493" s="19" t="s">
        <v>1971</v>
      </c>
      <c r="I1493" s="19" t="s">
        <v>1974</v>
      </c>
      <c r="J1493" s="19" t="s">
        <v>4952</v>
      </c>
      <c r="K1493" s="20"/>
      <c r="L1493" s="20">
        <f>LEN(B1493)</f>
        <v>11</v>
      </c>
      <c r="M1493" s="21" t="str">
        <f>IF(ISNUMBER(SEARCH("-??",B1493)), "MÕÕDIK", VLOOKUP(L1493,Abiinfo!C:D,2,0))</f>
        <v>MÕÕDIK</v>
      </c>
      <c r="N1493" s="9" t="str">
        <f>IF(A1493="","",IF(COUNTIF($B:$B,TRIM(A1493))=0,"#VANEM puudub",""))</f>
        <v/>
      </c>
      <c r="O1493" s="9">
        <f>IF(ISNUMBER(SEARCH("-",B1493)),1,0)</f>
        <v>1</v>
      </c>
      <c r="P1493" s="9" t="str">
        <f>IF(A1493="",
   B1493,
   INDEX($P:$P,MATCH(A1493,$B:$B,0))&amp; "." &amp; IF(O1493=1,"0","1")&amp; "." &amp; B1493)</f>
        <v>OK.1.OK01.1.OK0101.1.OK010104.0.OK010104-04</v>
      </c>
    </row>
    <row r="1494" spans="1:16" ht="55.2" x14ac:dyDescent="0.25">
      <c r="A1494" s="19" t="s">
        <v>3013</v>
      </c>
      <c r="B1494" s="19" t="s">
        <v>1645</v>
      </c>
      <c r="C1494" s="19" t="s">
        <v>6338</v>
      </c>
      <c r="D1494" s="19" t="s">
        <v>5851</v>
      </c>
      <c r="E1494" s="19" t="s">
        <v>241</v>
      </c>
      <c r="F1494" s="19"/>
      <c r="G1494" s="19"/>
      <c r="H1494" s="19"/>
      <c r="I1494" s="19"/>
      <c r="J1494" s="19"/>
      <c r="K1494" s="20"/>
      <c r="L1494" s="20">
        <f>LEN(B1494)</f>
        <v>10</v>
      </c>
      <c r="M1494" s="21" t="str">
        <f>IF(ISNUMBER(SEARCH("-??",B1494)), "MÕÕDIK", VLOOKUP(L1494,Abiinfo!C:D,2,0))</f>
        <v>teenus</v>
      </c>
      <c r="N1494" s="9" t="str">
        <f>IF(A1494="","",IF(COUNTIF($B:$B,TRIM(A1494))=0,"#VANEM puudub",""))</f>
        <v/>
      </c>
      <c r="O1494" s="9">
        <f>IF(ISNUMBER(SEARCH("-",B1494)),1,0)</f>
        <v>0</v>
      </c>
      <c r="P1494" s="9" t="str">
        <f>IF(A1494="",
   B1494,
   INDEX($P:$P,MATCH(A1494,$B:$B,0))&amp; "." &amp; IF(O1494=1,"0","1")&amp; "." &amp; B1494)</f>
        <v>OK.1.OK01.1.OK0101.1.OK010104.1.OK01010401</v>
      </c>
    </row>
    <row r="1495" spans="1:16" ht="55.2" x14ac:dyDescent="0.25">
      <c r="A1495" s="19" t="s">
        <v>3013</v>
      </c>
      <c r="B1495" s="19" t="s">
        <v>6191</v>
      </c>
      <c r="C1495" s="19" t="s">
        <v>6192</v>
      </c>
      <c r="D1495" s="19" t="s">
        <v>6193</v>
      </c>
      <c r="E1495" s="19" t="s">
        <v>1646</v>
      </c>
      <c r="F1495" s="19"/>
      <c r="G1495" s="19"/>
      <c r="H1495" s="19"/>
      <c r="I1495" s="19"/>
      <c r="J1495" s="19"/>
      <c r="K1495" s="20"/>
      <c r="L1495" s="20">
        <f>LEN(B1495)</f>
        <v>10</v>
      </c>
      <c r="M1495" s="21" t="str">
        <f>IF(ISNUMBER(SEARCH("-??",B1495)), "MÕÕDIK", VLOOKUP(L1495,Abiinfo!C:D,2,0))</f>
        <v>teenus</v>
      </c>
      <c r="N1495" s="9" t="str">
        <f>IF(A1495="","",IF(COUNTIF($B:$B,TRIM(A1495))=0,"#VANEM puudub",""))</f>
        <v/>
      </c>
      <c r="O1495" s="9">
        <f>IF(ISNUMBER(SEARCH("-",B1495)),1,0)</f>
        <v>0</v>
      </c>
      <c r="P1495" s="9" t="str">
        <f>IF(A1495="",
   B1495,
   INDEX($P:$P,MATCH(A1495,$B:$B,0))&amp; "." &amp; IF(O1495=1,"0","1")&amp; "." &amp; B1495)</f>
        <v>OK.1.OK01.1.OK0101.1.OK010104.1.OK01010409</v>
      </c>
    </row>
    <row r="1496" spans="1:16" ht="41.4" x14ac:dyDescent="0.25">
      <c r="A1496" s="19" t="s">
        <v>3013</v>
      </c>
      <c r="B1496" s="19" t="s">
        <v>1654</v>
      </c>
      <c r="C1496" s="19" t="s">
        <v>6201</v>
      </c>
      <c r="D1496" s="19" t="s">
        <v>5852</v>
      </c>
      <c r="E1496" s="19" t="s">
        <v>241</v>
      </c>
      <c r="F1496" s="19"/>
      <c r="G1496" s="19"/>
      <c r="H1496" s="19"/>
      <c r="I1496" s="19"/>
      <c r="J1496" s="19"/>
      <c r="K1496" s="20"/>
      <c r="L1496" s="20">
        <f>LEN(B1496)</f>
        <v>10</v>
      </c>
      <c r="M1496" s="21" t="str">
        <f>IF(ISNUMBER(SEARCH("-??",B1496)), "MÕÕDIK", VLOOKUP(L1496,Abiinfo!C:D,2,0))</f>
        <v>teenus</v>
      </c>
      <c r="N1496" s="9" t="str">
        <f>IF(A1496="","",IF(COUNTIF($B:$B,TRIM(A1496))=0,"#VANEM puudub",""))</f>
        <v/>
      </c>
      <c r="O1496" s="9">
        <f>IF(ISNUMBER(SEARCH("-",B1496)),1,0)</f>
        <v>0</v>
      </c>
      <c r="P1496" s="9" t="str">
        <f>IF(A1496="",
   B1496,
   INDEX($P:$P,MATCH(A1496,$B:$B,0))&amp; "." &amp; IF(O1496=1,"0","1")&amp; "." &amp; B1496)</f>
        <v>OK.1.OK01.1.OK0101.1.OK010104.1.OK01040102</v>
      </c>
    </row>
    <row r="1497" spans="1:16" x14ac:dyDescent="0.25">
      <c r="A1497" s="19" t="s">
        <v>3013</v>
      </c>
      <c r="B1497" s="19" t="s">
        <v>1655</v>
      </c>
      <c r="C1497" s="19" t="s">
        <v>5853</v>
      </c>
      <c r="D1497" s="19" t="s">
        <v>5854</v>
      </c>
      <c r="E1497" s="19" t="s">
        <v>1656</v>
      </c>
      <c r="F1497" s="19"/>
      <c r="G1497" s="19"/>
      <c r="H1497" s="19"/>
      <c r="I1497" s="19"/>
      <c r="J1497" s="19"/>
      <c r="K1497" s="20"/>
      <c r="L1497" s="20">
        <f>LEN(B1497)</f>
        <v>10</v>
      </c>
      <c r="M1497" s="21" t="str">
        <f>IF(ISNUMBER(SEARCH("-??",B1497)), "MÕÕDIK", VLOOKUP(L1497,Abiinfo!C:D,2,0))</f>
        <v>teenus</v>
      </c>
      <c r="N1497" s="9" t="str">
        <f>IF(A1497="","",IF(COUNTIF($B:$B,TRIM(A1497))=0,"#VANEM puudub",""))</f>
        <v/>
      </c>
      <c r="O1497" s="9">
        <f>IF(ISNUMBER(SEARCH("-",B1497)),1,0)</f>
        <v>0</v>
      </c>
      <c r="P1497" s="9" t="str">
        <f>IF(A1497="",
   B1497,
   INDEX($P:$P,MATCH(A1497,$B:$B,0))&amp; "." &amp; IF(O1497=1,"0","1")&amp; "." &amp; B1497)</f>
        <v>OK.1.OK01.1.OK0101.1.OK010104.1.OK01040206</v>
      </c>
    </row>
    <row r="1498" spans="1:16" ht="27.6" x14ac:dyDescent="0.25">
      <c r="A1498" s="19" t="s">
        <v>3013</v>
      </c>
      <c r="B1498" s="19" t="s">
        <v>1657</v>
      </c>
      <c r="C1498" s="19" t="s">
        <v>1658</v>
      </c>
      <c r="D1498" s="19" t="s">
        <v>5855</v>
      </c>
      <c r="E1498" s="19" t="s">
        <v>1656</v>
      </c>
      <c r="F1498" s="19"/>
      <c r="G1498" s="19"/>
      <c r="H1498" s="19"/>
      <c r="I1498" s="19"/>
      <c r="J1498" s="19"/>
      <c r="K1498" s="20"/>
      <c r="L1498" s="20">
        <f>LEN(B1498)</f>
        <v>10</v>
      </c>
      <c r="M1498" s="21" t="str">
        <f>IF(ISNUMBER(SEARCH("-??",B1498)), "MÕÕDIK", VLOOKUP(L1498,Abiinfo!C:D,2,0))</f>
        <v>teenus</v>
      </c>
      <c r="N1498" s="9" t="str">
        <f>IF(A1498="","",IF(COUNTIF($B:$B,TRIM(A1498))=0,"#VANEM puudub",""))</f>
        <v/>
      </c>
      <c r="O1498" s="9">
        <f>IF(ISNUMBER(SEARCH("-",B1498)),1,0)</f>
        <v>0</v>
      </c>
      <c r="P1498" s="9" t="str">
        <f>IF(A1498="",
   B1498,
   INDEX($P:$P,MATCH(A1498,$B:$B,0))&amp; "." &amp; IF(O1498=1,"0","1")&amp; "." &amp; B1498)</f>
        <v>OK.1.OK01.1.OK0101.1.OK010104.1.OK01040207</v>
      </c>
    </row>
    <row r="1499" spans="1:16" ht="55.2" x14ac:dyDescent="0.25">
      <c r="A1499" s="19" t="s">
        <v>246</v>
      </c>
      <c r="B1499" s="19" t="s">
        <v>248</v>
      </c>
      <c r="C1499" s="19" t="s">
        <v>5856</v>
      </c>
      <c r="D1499" s="19" t="s">
        <v>5341</v>
      </c>
      <c r="E1499" s="19" t="s">
        <v>245</v>
      </c>
      <c r="F1499" s="19"/>
      <c r="G1499" s="19"/>
      <c r="H1499" s="19"/>
      <c r="I1499" s="19"/>
      <c r="J1499" s="19"/>
      <c r="K1499" s="20"/>
      <c r="L1499" s="20">
        <f>LEN(B1499)</f>
        <v>8</v>
      </c>
      <c r="M1499" s="21" t="str">
        <f>IF(ISNUMBER(SEARCH("-??",B1499)), "MÕÕDIK", VLOOKUP(L1499,Abiinfo!C:D,2,0))</f>
        <v>programmi tegevus</v>
      </c>
      <c r="N1499" s="9" t="str">
        <f>IF(A1499="","",IF(COUNTIF($B:$B,TRIM(A1499))=0,"#VANEM puudub",""))</f>
        <v/>
      </c>
      <c r="O1499" s="9">
        <f>IF(ISNUMBER(SEARCH("-",B1499)),1,0)</f>
        <v>0</v>
      </c>
      <c r="P1499" s="9" t="str">
        <f>IF(A1499="",
   B1499,
   INDEX($P:$P,MATCH(A1499,$B:$B,0))&amp; "." &amp; IF(O1499=1,"0","1")&amp; "." &amp; B1499)</f>
        <v>OK.1.OK01.1.OK0101.1.OK010201</v>
      </c>
    </row>
    <row r="1500" spans="1:16" ht="27.6" x14ac:dyDescent="0.25">
      <c r="A1500" s="19" t="s">
        <v>248</v>
      </c>
      <c r="B1500" s="19" t="s">
        <v>884</v>
      </c>
      <c r="C1500" s="19"/>
      <c r="D1500" s="19" t="s">
        <v>250</v>
      </c>
      <c r="E1500" s="19" t="s">
        <v>245</v>
      </c>
      <c r="F1500" s="19"/>
      <c r="G1500" s="19"/>
      <c r="H1500" s="19" t="s">
        <v>1971</v>
      </c>
      <c r="I1500" s="19" t="s">
        <v>1975</v>
      </c>
      <c r="J1500" s="19" t="s">
        <v>4952</v>
      </c>
      <c r="K1500" s="20"/>
      <c r="L1500" s="20">
        <f>LEN(B1500)</f>
        <v>11</v>
      </c>
      <c r="M1500" s="21" t="str">
        <f>IF(ISNUMBER(SEARCH("-??",B1500)), "MÕÕDIK", VLOOKUP(L1500,Abiinfo!C:D,2,0))</f>
        <v>MÕÕDIK</v>
      </c>
      <c r="N1500" s="9" t="str">
        <f>IF(A1500="","",IF(COUNTIF($B:$B,TRIM(A1500))=0,"#VANEM puudub",""))</f>
        <v/>
      </c>
      <c r="O1500" s="9">
        <f>IF(ISNUMBER(SEARCH("-",B1500)),1,0)</f>
        <v>1</v>
      </c>
      <c r="P1500" s="9" t="str">
        <f>IF(A1500="",
   B1500,
   INDEX($P:$P,MATCH(A1500,$B:$B,0))&amp; "." &amp; IF(O1500=1,"0","1")&amp; "." &amp; B1500)</f>
        <v>OK.1.OK01.1.OK0101.1.OK010201.0.OK010201-02</v>
      </c>
    </row>
    <row r="1501" spans="1:16" ht="27.6" x14ac:dyDescent="0.25">
      <c r="A1501" s="19" t="s">
        <v>248</v>
      </c>
      <c r="B1501" s="19" t="s">
        <v>885</v>
      </c>
      <c r="C1501" s="19"/>
      <c r="D1501" s="19" t="s">
        <v>251</v>
      </c>
      <c r="E1501" s="19" t="s">
        <v>245</v>
      </c>
      <c r="F1501" s="19"/>
      <c r="G1501" s="19"/>
      <c r="H1501" s="19" t="s">
        <v>1972</v>
      </c>
      <c r="I1501" s="19" t="s">
        <v>1975</v>
      </c>
      <c r="J1501" s="19" t="s">
        <v>4952</v>
      </c>
      <c r="K1501" s="20"/>
      <c r="L1501" s="20">
        <f>LEN(B1501)</f>
        <v>11</v>
      </c>
      <c r="M1501" s="21" t="str">
        <f>IF(ISNUMBER(SEARCH("-??",B1501)), "MÕÕDIK", VLOOKUP(L1501,Abiinfo!C:D,2,0))</f>
        <v>MÕÕDIK</v>
      </c>
      <c r="N1501" s="9" t="str">
        <f>IF(A1501="","",IF(COUNTIF($B:$B,TRIM(A1501))=0,"#VANEM puudub",""))</f>
        <v/>
      </c>
      <c r="O1501" s="9">
        <f>IF(ISNUMBER(SEARCH("-",B1501)),1,0)</f>
        <v>1</v>
      </c>
      <c r="P1501" s="9" t="str">
        <f>IF(A1501="",
   B1501,
   INDEX($P:$P,MATCH(A1501,$B:$B,0))&amp; "." &amp; IF(O1501=1,"0","1")&amp; "." &amp; B1501)</f>
        <v>OK.1.OK01.1.OK0101.1.OK010201.0.OK010201-03</v>
      </c>
    </row>
    <row r="1502" spans="1:16" ht="27.6" x14ac:dyDescent="0.25">
      <c r="A1502" s="19" t="s">
        <v>248</v>
      </c>
      <c r="B1502" s="19" t="s">
        <v>2469</v>
      </c>
      <c r="C1502" s="19"/>
      <c r="D1502" s="19" t="s">
        <v>249</v>
      </c>
      <c r="E1502" s="19" t="s">
        <v>245</v>
      </c>
      <c r="F1502" s="19"/>
      <c r="G1502" s="19"/>
      <c r="H1502" s="19" t="s">
        <v>1972</v>
      </c>
      <c r="I1502" s="19" t="s">
        <v>1975</v>
      </c>
      <c r="J1502" s="19" t="s">
        <v>4952</v>
      </c>
      <c r="K1502" s="20"/>
      <c r="L1502" s="20">
        <f>LEN(B1502)</f>
        <v>11</v>
      </c>
      <c r="M1502" s="21" t="str">
        <f>IF(ISNUMBER(SEARCH("-??",B1502)), "MÕÕDIK", VLOOKUP(L1502,Abiinfo!C:D,2,0))</f>
        <v>MÕÕDIK</v>
      </c>
      <c r="N1502" s="9" t="str">
        <f>IF(A1502="","",IF(COUNTIF($B:$B,TRIM(A1502))=0,"#VANEM puudub",""))</f>
        <v/>
      </c>
      <c r="O1502" s="9">
        <f>IF(ISNUMBER(SEARCH("-",B1502)),1,0)</f>
        <v>1</v>
      </c>
      <c r="P1502" s="9" t="str">
        <f>IF(A1502="",
   B1502,
   INDEX($P:$P,MATCH(A1502,$B:$B,0))&amp; "." &amp; IF(O1502=1,"0","1")&amp; "." &amp; B1502)</f>
        <v>OK.1.OK01.1.OK0101.1.OK010201.0.OK010201-08</v>
      </c>
    </row>
    <row r="1503" spans="1:16" ht="41.4" x14ac:dyDescent="0.25">
      <c r="A1503" s="19" t="s">
        <v>248</v>
      </c>
      <c r="B1503" s="19" t="s">
        <v>1647</v>
      </c>
      <c r="C1503" s="19" t="s">
        <v>394</v>
      </c>
      <c r="D1503" s="19" t="s">
        <v>6194</v>
      </c>
      <c r="E1503" s="19" t="s">
        <v>241</v>
      </c>
      <c r="F1503" s="19"/>
      <c r="G1503" s="19"/>
      <c r="H1503" s="19"/>
      <c r="I1503" s="19"/>
      <c r="J1503" s="19"/>
      <c r="K1503" s="20"/>
      <c r="L1503" s="20">
        <f>LEN(B1503)</f>
        <v>10</v>
      </c>
      <c r="M1503" s="21" t="str">
        <f>IF(ISNUMBER(SEARCH("-??",B1503)), "MÕÕDIK", VLOOKUP(L1503,Abiinfo!C:D,2,0))</f>
        <v>teenus</v>
      </c>
      <c r="N1503" s="9" t="str">
        <f>IF(A1503="","",IF(COUNTIF($B:$B,TRIM(A1503))=0,"#VANEM puudub",""))</f>
        <v/>
      </c>
      <c r="O1503" s="9">
        <f>IF(ISNUMBER(SEARCH("-",B1503)),1,0)</f>
        <v>0</v>
      </c>
      <c r="P1503" s="9" t="str">
        <f>IF(A1503="",
   B1503,
   INDEX($P:$P,MATCH(A1503,$B:$B,0))&amp; "." &amp; IF(O1503=1,"0","1")&amp; "." &amp; B1503)</f>
        <v>OK.1.OK01.1.OK0101.1.OK010201.1.OK01020101</v>
      </c>
    </row>
    <row r="1504" spans="1:16" x14ac:dyDescent="0.25">
      <c r="A1504" s="19" t="s">
        <v>248</v>
      </c>
      <c r="B1504" s="19" t="s">
        <v>1648</v>
      </c>
      <c r="C1504" s="19" t="s">
        <v>6195</v>
      </c>
      <c r="D1504" s="19" t="s">
        <v>6196</v>
      </c>
      <c r="E1504" s="19" t="s">
        <v>1649</v>
      </c>
      <c r="F1504" s="19"/>
      <c r="G1504" s="19"/>
      <c r="H1504" s="19"/>
      <c r="I1504" s="19"/>
      <c r="J1504" s="19"/>
      <c r="K1504" s="20"/>
      <c r="L1504" s="20">
        <f>LEN(B1504)</f>
        <v>10</v>
      </c>
      <c r="M1504" s="21" t="str">
        <f>IF(ISNUMBER(SEARCH("-??",B1504)), "MÕÕDIK", VLOOKUP(L1504,Abiinfo!C:D,2,0))</f>
        <v>teenus</v>
      </c>
      <c r="N1504" s="9" t="str">
        <f>IF(A1504="","",IF(COUNTIF($B:$B,TRIM(A1504))=0,"#VANEM puudub",""))</f>
        <v/>
      </c>
      <c r="O1504" s="9">
        <f>IF(ISNUMBER(SEARCH("-",B1504)),1,0)</f>
        <v>0</v>
      </c>
      <c r="P1504" s="9" t="str">
        <f>IF(A1504="",
   B1504,
   INDEX($P:$P,MATCH(A1504,$B:$B,0))&amp; "." &amp; IF(O1504=1,"0","1")&amp; "." &amp; B1504)</f>
        <v>OK.1.OK01.1.OK0101.1.OK010201.1.OK01020202</v>
      </c>
    </row>
    <row r="1505" spans="1:16" ht="27.6" x14ac:dyDescent="0.25">
      <c r="A1505" s="19" t="s">
        <v>1648</v>
      </c>
      <c r="B1505" s="19" t="s">
        <v>5857</v>
      </c>
      <c r="C1505" s="19" t="s">
        <v>5858</v>
      </c>
      <c r="D1505" s="19"/>
      <c r="E1505" s="19" t="s">
        <v>1649</v>
      </c>
      <c r="F1505" s="19"/>
      <c r="G1505" s="19"/>
      <c r="H1505" s="19" t="s">
        <v>1971</v>
      </c>
      <c r="I1505" s="19" t="s">
        <v>1974</v>
      </c>
      <c r="J1505" s="19"/>
      <c r="K1505" s="20"/>
      <c r="L1505" s="20">
        <f>LEN(B1505)</f>
        <v>13</v>
      </c>
      <c r="M1505" s="21" t="str">
        <f>IF(ISNUMBER(SEARCH("-??",B1505)), "MÕÕDIK", VLOOKUP(L1505,Abiinfo!C:D,2,0))</f>
        <v>MÕÕDIK</v>
      </c>
      <c r="N1505" s="9" t="str">
        <f>IF(A1505="","",IF(COUNTIF($B:$B,TRIM(A1505))=0,"#VANEM puudub",""))</f>
        <v/>
      </c>
      <c r="O1505" s="9">
        <f>IF(ISNUMBER(SEARCH("-",B1505)),1,0)</f>
        <v>1</v>
      </c>
      <c r="P1505" s="9" t="str">
        <f>IF(A1505="",
   B1505,
   INDEX($P:$P,MATCH(A1505,$B:$B,0))&amp; "." &amp; IF(O1505=1,"0","1")&amp; "." &amp; B1505)</f>
        <v>OK.1.OK01.1.OK0101.1.OK010201.1.OK01020202.0.OK01020202-01</v>
      </c>
    </row>
    <row r="1506" spans="1:16" ht="27.6" x14ac:dyDescent="0.25">
      <c r="A1506" s="19" t="s">
        <v>248</v>
      </c>
      <c r="B1506" s="19" t="s">
        <v>1650</v>
      </c>
      <c r="C1506" s="19" t="s">
        <v>6197</v>
      </c>
      <c r="D1506" s="19" t="s">
        <v>6198</v>
      </c>
      <c r="E1506" s="19" t="s">
        <v>1649</v>
      </c>
      <c r="F1506" s="19"/>
      <c r="G1506" s="19"/>
      <c r="H1506" s="19"/>
      <c r="I1506" s="19"/>
      <c r="J1506" s="19"/>
      <c r="K1506" s="20"/>
      <c r="L1506" s="20">
        <f>LEN(B1506)</f>
        <v>10</v>
      </c>
      <c r="M1506" s="21" t="str">
        <f>IF(ISNUMBER(SEARCH("-??",B1506)), "MÕÕDIK", VLOOKUP(L1506,Abiinfo!C:D,2,0))</f>
        <v>teenus</v>
      </c>
      <c r="N1506" s="9" t="str">
        <f>IF(A1506="","",IF(COUNTIF($B:$B,TRIM(A1506))=0,"#VANEM puudub",""))</f>
        <v/>
      </c>
      <c r="O1506" s="9">
        <f>IF(ISNUMBER(SEARCH("-",B1506)),1,0)</f>
        <v>0</v>
      </c>
      <c r="P1506" s="9" t="str">
        <f>IF(A1506="",
   B1506,
   INDEX($P:$P,MATCH(A1506,$B:$B,0))&amp; "." &amp; IF(O1506=1,"0","1")&amp; "." &amp; B1506)</f>
        <v>OK.1.OK01.1.OK0101.1.OK010201.1.OK01020203</v>
      </c>
    </row>
    <row r="1507" spans="1:16" x14ac:dyDescent="0.25">
      <c r="A1507" s="19" t="s">
        <v>1650</v>
      </c>
      <c r="B1507" s="19" t="s">
        <v>5859</v>
      </c>
      <c r="C1507" s="19" t="s">
        <v>5860</v>
      </c>
      <c r="D1507" s="19"/>
      <c r="E1507" s="19" t="s">
        <v>1649</v>
      </c>
      <c r="F1507" s="19"/>
      <c r="G1507" s="19"/>
      <c r="H1507" s="19" t="s">
        <v>1972</v>
      </c>
      <c r="I1507" s="19" t="s">
        <v>1974</v>
      </c>
      <c r="J1507" s="19"/>
      <c r="K1507" s="20"/>
      <c r="L1507" s="20">
        <f>LEN(B1507)</f>
        <v>13</v>
      </c>
      <c r="M1507" s="21" t="str">
        <f>IF(ISNUMBER(SEARCH("-??",B1507)), "MÕÕDIK", VLOOKUP(L1507,Abiinfo!C:D,2,0))</f>
        <v>MÕÕDIK</v>
      </c>
      <c r="N1507" s="9" t="str">
        <f>IF(A1507="","",IF(COUNTIF($B:$B,TRIM(A1507))=0,"#VANEM puudub",""))</f>
        <v/>
      </c>
      <c r="O1507" s="9">
        <f>IF(ISNUMBER(SEARCH("-",B1507)),1,0)</f>
        <v>1</v>
      </c>
      <c r="P1507" s="9" t="str">
        <f>IF(A1507="",
   B1507,
   INDEX($P:$P,MATCH(A1507,$B:$B,0))&amp; "." &amp; IF(O1507=1,"0","1")&amp; "." &amp; B1507)</f>
        <v>OK.1.OK01.1.OK0101.1.OK010201.1.OK01020203.0.OK01020203-01</v>
      </c>
    </row>
    <row r="1508" spans="1:16" ht="27.6" x14ac:dyDescent="0.25">
      <c r="A1508" s="19" t="s">
        <v>248</v>
      </c>
      <c r="B1508" s="19" t="s">
        <v>5861</v>
      </c>
      <c r="C1508" s="19" t="s">
        <v>5862</v>
      </c>
      <c r="D1508" s="19" t="s">
        <v>5863</v>
      </c>
      <c r="E1508" s="19" t="s">
        <v>6199</v>
      </c>
      <c r="F1508" s="19"/>
      <c r="G1508" s="19"/>
      <c r="H1508" s="19"/>
      <c r="I1508" s="19"/>
      <c r="J1508" s="19"/>
      <c r="K1508" s="20"/>
      <c r="L1508" s="20">
        <f>LEN(B1508)</f>
        <v>10</v>
      </c>
      <c r="M1508" s="21" t="str">
        <f>IF(ISNUMBER(SEARCH("-??",B1508)), "MÕÕDIK", VLOOKUP(L1508,Abiinfo!C:D,2,0))</f>
        <v>teenus</v>
      </c>
      <c r="N1508" s="9" t="str">
        <f>IF(A1508="","",IF(COUNTIF($B:$B,TRIM(A1508))=0,"#VANEM puudub",""))</f>
        <v/>
      </c>
      <c r="O1508" s="9">
        <f>IF(ISNUMBER(SEARCH("-",B1508)),1,0)</f>
        <v>0</v>
      </c>
      <c r="P1508" s="9" t="str">
        <f>IF(A1508="",
   B1508,
   INDEX($P:$P,MATCH(A1508,$B:$B,0))&amp; "." &amp; IF(O1508=1,"0","1")&amp; "." &amp; B1508)</f>
        <v>OK.1.OK01.1.OK0101.1.OK010201.1.OK01020233</v>
      </c>
    </row>
    <row r="1509" spans="1:16" ht="27.6" x14ac:dyDescent="0.25">
      <c r="A1509" s="19" t="s">
        <v>5861</v>
      </c>
      <c r="B1509" s="19" t="s">
        <v>5864</v>
      </c>
      <c r="C1509" s="19"/>
      <c r="D1509" s="19" t="s">
        <v>3373</v>
      </c>
      <c r="E1509" s="19" t="s">
        <v>6199</v>
      </c>
      <c r="F1509" s="19"/>
      <c r="G1509" s="19" t="s">
        <v>4218</v>
      </c>
      <c r="H1509" s="19" t="s">
        <v>1972</v>
      </c>
      <c r="I1509" s="19"/>
      <c r="J1509" s="19" t="s">
        <v>4219</v>
      </c>
      <c r="K1509" s="20"/>
      <c r="L1509" s="20">
        <f>LEN(B1509)</f>
        <v>13</v>
      </c>
      <c r="M1509" s="21" t="str">
        <f>IF(ISNUMBER(SEARCH("-??",B1509)), "MÕÕDIK", VLOOKUP(L1509,Abiinfo!C:D,2,0))</f>
        <v>MÕÕDIK</v>
      </c>
      <c r="N1509" s="9" t="str">
        <f>IF(A1509="","",IF(COUNTIF($B:$B,TRIM(A1509))=0,"#VANEM puudub",""))</f>
        <v/>
      </c>
      <c r="O1509" s="9">
        <f>IF(ISNUMBER(SEARCH("-",B1509)),1,0)</f>
        <v>1</v>
      </c>
      <c r="P1509" s="9" t="str">
        <f>IF(A1509="",
   B1509,
   INDEX($P:$P,MATCH(A1509,$B:$B,0))&amp; "." &amp; IF(O1509=1,"0","1")&amp; "." &amp; B1509)</f>
        <v>OK.1.OK01.1.OK0101.1.OK010201.1.OK01020233.0.OK01020233-01</v>
      </c>
    </row>
    <row r="1510" spans="1:16" ht="27.6" x14ac:dyDescent="0.25">
      <c r="A1510" s="19" t="s">
        <v>246</v>
      </c>
      <c r="B1510" s="19" t="s">
        <v>252</v>
      </c>
      <c r="C1510" s="19" t="s">
        <v>5865</v>
      </c>
      <c r="D1510" s="19" t="s">
        <v>3374</v>
      </c>
      <c r="E1510" s="19" t="s">
        <v>245</v>
      </c>
      <c r="F1510" s="19"/>
      <c r="G1510" s="19"/>
      <c r="H1510" s="19"/>
      <c r="I1510" s="19"/>
      <c r="J1510" s="19"/>
      <c r="K1510" s="20"/>
      <c r="L1510" s="20">
        <f>LEN(B1510)</f>
        <v>8</v>
      </c>
      <c r="M1510" s="21" t="str">
        <f>IF(ISNUMBER(SEARCH("-??",B1510)), "MÕÕDIK", VLOOKUP(L1510,Abiinfo!C:D,2,0))</f>
        <v>programmi tegevus</v>
      </c>
      <c r="N1510" s="9" t="str">
        <f>IF(A1510="","",IF(COUNTIF($B:$B,TRIM(A1510))=0,"#VANEM puudub",""))</f>
        <v/>
      </c>
      <c r="O1510" s="9">
        <f>IF(ISNUMBER(SEARCH("-",B1510)),1,0)</f>
        <v>0</v>
      </c>
      <c r="P1510" s="9" t="str">
        <f>IF(A1510="",
   B1510,
   INDEX($P:$P,MATCH(A1510,$B:$B,0))&amp; "." &amp; IF(O1510=1,"0","1")&amp; "." &amp; B1510)</f>
        <v>OK.1.OK01.1.OK0101.1.OK010301</v>
      </c>
    </row>
    <row r="1511" spans="1:16" ht="27.6" x14ac:dyDescent="0.25">
      <c r="A1511" s="19" t="s">
        <v>252</v>
      </c>
      <c r="B1511" s="19" t="s">
        <v>2754</v>
      </c>
      <c r="C1511" s="19"/>
      <c r="D1511" s="19" t="s">
        <v>2755</v>
      </c>
      <c r="E1511" s="19" t="s">
        <v>245</v>
      </c>
      <c r="F1511" s="19"/>
      <c r="G1511" s="19"/>
      <c r="H1511" s="19" t="s">
        <v>1971</v>
      </c>
      <c r="I1511" s="19"/>
      <c r="J1511" s="19" t="s">
        <v>4952</v>
      </c>
      <c r="K1511" s="20"/>
      <c r="L1511" s="20">
        <f>LEN(B1511)</f>
        <v>11</v>
      </c>
      <c r="M1511" s="21" t="str">
        <f>IF(ISNUMBER(SEARCH("-??",B1511)), "MÕÕDIK", VLOOKUP(L1511,Abiinfo!C:D,2,0))</f>
        <v>MÕÕDIK</v>
      </c>
      <c r="N1511" s="9" t="str">
        <f>IF(A1511="","",IF(COUNTIF($B:$B,TRIM(A1511))=0,"#VANEM puudub",""))</f>
        <v/>
      </c>
      <c r="O1511" s="9">
        <f>IF(ISNUMBER(SEARCH("-",B1511)),1,0)</f>
        <v>1</v>
      </c>
      <c r="P1511" s="9" t="str">
        <f>IF(A1511="",
   B1511,
   INDEX($P:$P,MATCH(A1511,$B:$B,0))&amp; "." &amp; IF(O1511=1,"0","1")&amp; "." &amp; B1511)</f>
        <v>OK.1.OK01.1.OK0101.1.OK010301.0.OK010301-03</v>
      </c>
    </row>
    <row r="1512" spans="1:16" ht="27.6" x14ac:dyDescent="0.25">
      <c r="A1512" s="19" t="s">
        <v>252</v>
      </c>
      <c r="B1512" s="19" t="s">
        <v>2756</v>
      </c>
      <c r="C1512" s="19"/>
      <c r="D1512" s="19" t="s">
        <v>2757</v>
      </c>
      <c r="E1512" s="19" t="s">
        <v>245</v>
      </c>
      <c r="F1512" s="19"/>
      <c r="G1512" s="19"/>
      <c r="H1512" s="19" t="s">
        <v>1971</v>
      </c>
      <c r="I1512" s="19" t="s">
        <v>1975</v>
      </c>
      <c r="J1512" s="19" t="s">
        <v>4952</v>
      </c>
      <c r="K1512" s="20"/>
      <c r="L1512" s="20">
        <f>LEN(B1512)</f>
        <v>11</v>
      </c>
      <c r="M1512" s="21" t="str">
        <f>IF(ISNUMBER(SEARCH("-??",B1512)), "MÕÕDIK", VLOOKUP(L1512,Abiinfo!C:D,2,0))</f>
        <v>MÕÕDIK</v>
      </c>
      <c r="N1512" s="9" t="str">
        <f>IF(A1512="","",IF(COUNTIF($B:$B,TRIM(A1512))=0,"#VANEM puudub",""))</f>
        <v/>
      </c>
      <c r="O1512" s="9">
        <f>IF(ISNUMBER(SEARCH("-",B1512)),1,0)</f>
        <v>1</v>
      </c>
      <c r="P1512" s="9" t="str">
        <f>IF(A1512="",
   B1512,
   INDEX($P:$P,MATCH(A1512,$B:$B,0))&amp; "." &amp; IF(O1512=1,"0","1")&amp; "." &amp; B1512)</f>
        <v>OK.1.OK01.1.OK0101.1.OK010301.0.OK010301-05</v>
      </c>
    </row>
    <row r="1513" spans="1:16" ht="27.6" x14ac:dyDescent="0.25">
      <c r="A1513" s="19" t="s">
        <v>252</v>
      </c>
      <c r="B1513" s="19" t="s">
        <v>4199</v>
      </c>
      <c r="C1513" s="19"/>
      <c r="D1513" s="19" t="s">
        <v>4200</v>
      </c>
      <c r="E1513" s="19" t="s">
        <v>245</v>
      </c>
      <c r="F1513" s="19"/>
      <c r="G1513" s="19"/>
      <c r="H1513" s="19" t="s">
        <v>1971</v>
      </c>
      <c r="I1513" s="19" t="s">
        <v>1974</v>
      </c>
      <c r="J1513" s="19" t="s">
        <v>4952</v>
      </c>
      <c r="K1513" s="20"/>
      <c r="L1513" s="20">
        <f>LEN(B1513)</f>
        <v>11</v>
      </c>
      <c r="M1513" s="21" t="str">
        <f>IF(ISNUMBER(SEARCH("-??",B1513)), "MÕÕDIK", VLOOKUP(L1513,Abiinfo!C:D,2,0))</f>
        <v>MÕÕDIK</v>
      </c>
      <c r="N1513" s="9" t="str">
        <f>IF(A1513="","",IF(COUNTIF($B:$B,TRIM(A1513))=0,"#VANEM puudub",""))</f>
        <v/>
      </c>
      <c r="O1513" s="9">
        <f>IF(ISNUMBER(SEARCH("-",B1513)),1,0)</f>
        <v>1</v>
      </c>
      <c r="P1513" s="9" t="str">
        <f>IF(A1513="",
   B1513,
   INDEX($P:$P,MATCH(A1513,$B:$B,0))&amp; "." &amp; IF(O1513=1,"0","1")&amp; "." &amp; B1513)</f>
        <v>OK.1.OK01.1.OK0101.1.OK010301.0.OK010301-06</v>
      </c>
    </row>
    <row r="1514" spans="1:16" x14ac:dyDescent="0.25">
      <c r="A1514" s="19" t="s">
        <v>252</v>
      </c>
      <c r="B1514" s="19" t="s">
        <v>1651</v>
      </c>
      <c r="C1514" s="19" t="s">
        <v>6200</v>
      </c>
      <c r="D1514" s="19" t="s">
        <v>5866</v>
      </c>
      <c r="E1514" s="19" t="s">
        <v>241</v>
      </c>
      <c r="F1514" s="19"/>
      <c r="G1514" s="19"/>
      <c r="H1514" s="19"/>
      <c r="I1514" s="19"/>
      <c r="J1514" s="19"/>
      <c r="K1514" s="20"/>
      <c r="L1514" s="20">
        <f>LEN(B1514)</f>
        <v>10</v>
      </c>
      <c r="M1514" s="21" t="str">
        <f>IF(ISNUMBER(SEARCH("-??",B1514)), "MÕÕDIK", VLOOKUP(L1514,Abiinfo!C:D,2,0))</f>
        <v>teenus</v>
      </c>
      <c r="N1514" s="9" t="str">
        <f>IF(A1514="","",IF(COUNTIF($B:$B,TRIM(A1514))=0,"#VANEM puudub",""))</f>
        <v/>
      </c>
      <c r="O1514" s="9">
        <f>IF(ISNUMBER(SEARCH("-",B1514)),1,0)</f>
        <v>0</v>
      </c>
      <c r="P1514" s="9" t="str">
        <f>IF(A1514="",
   B1514,
   INDEX($P:$P,MATCH(A1514,$B:$B,0))&amp; "." &amp; IF(O1514=1,"0","1")&amp; "." &amp; B1514)</f>
        <v>OK.1.OK01.1.OK0101.1.OK010301.1.OK01030101</v>
      </c>
    </row>
    <row r="1515" spans="1:16" ht="27.6" x14ac:dyDescent="0.25">
      <c r="A1515" s="19" t="s">
        <v>252</v>
      </c>
      <c r="B1515" s="19" t="s">
        <v>1652</v>
      </c>
      <c r="C1515" s="19" t="s">
        <v>5865</v>
      </c>
      <c r="D1515" s="19" t="s">
        <v>5867</v>
      </c>
      <c r="E1515" s="19" t="s">
        <v>1653</v>
      </c>
      <c r="F1515" s="19"/>
      <c r="G1515" s="19"/>
      <c r="H1515" s="19"/>
      <c r="I1515" s="19"/>
      <c r="J1515" s="19"/>
      <c r="K1515" s="20"/>
      <c r="L1515" s="20">
        <f>LEN(B1515)</f>
        <v>10</v>
      </c>
      <c r="M1515" s="21" t="str">
        <f>IF(ISNUMBER(SEARCH("-??",B1515)), "MÕÕDIK", VLOOKUP(L1515,Abiinfo!C:D,2,0))</f>
        <v>teenus</v>
      </c>
      <c r="N1515" s="9" t="str">
        <f>IF(A1515="","",IF(COUNTIF($B:$B,TRIM(A1515))=0,"#VANEM puudub",""))</f>
        <v/>
      </c>
      <c r="O1515" s="9">
        <f>IF(ISNUMBER(SEARCH("-",B1515)),1,0)</f>
        <v>0</v>
      </c>
      <c r="P1515" s="9" t="str">
        <f>IF(A1515="",
   B1515,
   INDEX($P:$P,MATCH(A1515,$B:$B,0))&amp; "." &amp; IF(O1515=1,"0","1")&amp; "." &amp; B1515)</f>
        <v>OK.1.OK01.1.OK0101.1.OK010301.1.OK01030102</v>
      </c>
    </row>
    <row r="1516" spans="1:16" ht="41.4" x14ac:dyDescent="0.25">
      <c r="A1516" s="19" t="s">
        <v>246</v>
      </c>
      <c r="B1516" s="19" t="s">
        <v>253</v>
      </c>
      <c r="C1516" s="19" t="s">
        <v>5868</v>
      </c>
      <c r="D1516" s="19" t="s">
        <v>5342</v>
      </c>
      <c r="E1516" s="19" t="s">
        <v>245</v>
      </c>
      <c r="F1516" s="19"/>
      <c r="G1516" s="19"/>
      <c r="H1516" s="19"/>
      <c r="I1516" s="19"/>
      <c r="J1516" s="19"/>
      <c r="K1516" s="20"/>
      <c r="L1516" s="20">
        <f>LEN(B1516)</f>
        <v>8</v>
      </c>
      <c r="M1516" s="21" t="str">
        <f>IF(ISNUMBER(SEARCH("-??",B1516)), "MÕÕDIK", VLOOKUP(L1516,Abiinfo!C:D,2,0))</f>
        <v>programmi tegevus</v>
      </c>
      <c r="N1516" s="9" t="str">
        <f>IF(A1516="","",IF(COUNTIF($B:$B,TRIM(A1516))=0,"#VANEM puudub",""))</f>
        <v/>
      </c>
      <c r="O1516" s="9">
        <f>IF(ISNUMBER(SEARCH("-",B1516)),1,0)</f>
        <v>0</v>
      </c>
      <c r="P1516" s="9" t="str">
        <f>IF(A1516="",
   B1516,
   INDEX($P:$P,MATCH(A1516,$B:$B,0))&amp; "." &amp; IF(O1516=1,"0","1")&amp; "." &amp; B1516)</f>
        <v>OK.1.OK01.1.OK0101.1.OK010401</v>
      </c>
    </row>
    <row r="1517" spans="1:16" ht="27.6" x14ac:dyDescent="0.25">
      <c r="A1517" s="19" t="s">
        <v>253</v>
      </c>
      <c r="B1517" s="19" t="s">
        <v>6606</v>
      </c>
      <c r="C1517" s="19"/>
      <c r="D1517" s="19" t="s">
        <v>6607</v>
      </c>
      <c r="E1517" s="19" t="s">
        <v>245</v>
      </c>
      <c r="F1517" s="19"/>
      <c r="G1517" s="19"/>
      <c r="H1517" s="19" t="s">
        <v>1970</v>
      </c>
      <c r="I1517" s="19"/>
      <c r="J1517" s="19" t="s">
        <v>4952</v>
      </c>
      <c r="K1517" s="20"/>
      <c r="L1517" s="20">
        <f>LEN(B1517)</f>
        <v>11</v>
      </c>
      <c r="M1517" s="21" t="str">
        <f>IF(ISNUMBER(SEARCH("-??",B1517)), "MÕÕDIK", VLOOKUP(L1517,Abiinfo!C:D,2,0))</f>
        <v>MÕÕDIK</v>
      </c>
      <c r="N1517" s="9" t="str">
        <f>IF(A1517="","",IF(COUNTIF($B:$B,TRIM(A1517))=0,"#VANEM puudub",""))</f>
        <v/>
      </c>
      <c r="O1517" s="9">
        <f>IF(ISNUMBER(SEARCH("-",B1517)),1,0)</f>
        <v>1</v>
      </c>
      <c r="P1517" s="9" t="str">
        <f>IF(A1517="",
   B1517,
   INDEX($P:$P,MATCH(A1517,$B:$B,0))&amp; "." &amp; IF(O1517=1,"0","1")&amp; "." &amp; B1517)</f>
        <v>OK.1.OK01.1.OK0101.1.OK010401.0.OK010401-06</v>
      </c>
    </row>
    <row r="1518" spans="1:16" ht="27.6" x14ac:dyDescent="0.25">
      <c r="A1518" s="19" t="s">
        <v>253</v>
      </c>
      <c r="B1518" s="19" t="s">
        <v>6608</v>
      </c>
      <c r="C1518" s="19"/>
      <c r="D1518" s="19" t="s">
        <v>6609</v>
      </c>
      <c r="E1518" s="19" t="s">
        <v>245</v>
      </c>
      <c r="F1518" s="19"/>
      <c r="G1518" s="19"/>
      <c r="H1518" s="19" t="s">
        <v>1970</v>
      </c>
      <c r="I1518" s="19"/>
      <c r="J1518" s="19" t="s">
        <v>4952</v>
      </c>
      <c r="K1518" s="20"/>
      <c r="L1518" s="20">
        <f>LEN(B1518)</f>
        <v>11</v>
      </c>
      <c r="M1518" s="21" t="str">
        <f>IF(ISNUMBER(SEARCH("-??",B1518)), "MÕÕDIK", VLOOKUP(L1518,Abiinfo!C:D,2,0))</f>
        <v>MÕÕDIK</v>
      </c>
      <c r="N1518" s="9" t="str">
        <f>IF(A1518="","",IF(COUNTIF($B:$B,TRIM(A1518))=0,"#VANEM puudub",""))</f>
        <v/>
      </c>
      <c r="O1518" s="9">
        <f>IF(ISNUMBER(SEARCH("-",B1518)),1,0)</f>
        <v>1</v>
      </c>
      <c r="P1518" s="9" t="str">
        <f>IF(A1518="",
   B1518,
   INDEX($P:$P,MATCH(A1518,$B:$B,0))&amp; "." &amp; IF(O1518=1,"0","1")&amp; "." &amp; B1518)</f>
        <v>OK.1.OK01.1.OK0101.1.OK010401.0.OK010401-07</v>
      </c>
    </row>
    <row r="1519" spans="1:16" ht="27.6" x14ac:dyDescent="0.25">
      <c r="A1519" s="19" t="s">
        <v>253</v>
      </c>
      <c r="B1519" s="19" t="s">
        <v>6610</v>
      </c>
      <c r="C1519" s="19"/>
      <c r="D1519" s="19" t="s">
        <v>6611</v>
      </c>
      <c r="E1519" s="19" t="s">
        <v>245</v>
      </c>
      <c r="F1519" s="19"/>
      <c r="G1519" s="19"/>
      <c r="H1519" s="19" t="s">
        <v>1970</v>
      </c>
      <c r="I1519" s="19"/>
      <c r="J1519" s="19" t="s">
        <v>4952</v>
      </c>
      <c r="K1519" s="20"/>
      <c r="L1519" s="20">
        <f>LEN(B1519)</f>
        <v>11</v>
      </c>
      <c r="M1519" s="21" t="str">
        <f>IF(ISNUMBER(SEARCH("-??",B1519)), "MÕÕDIK", VLOOKUP(L1519,Abiinfo!C:D,2,0))</f>
        <v>MÕÕDIK</v>
      </c>
      <c r="N1519" s="9" t="str">
        <f>IF(A1519="","",IF(COUNTIF($B:$B,TRIM(A1519))=0,"#VANEM puudub",""))</f>
        <v/>
      </c>
      <c r="O1519" s="9">
        <f>IF(ISNUMBER(SEARCH("-",B1519)),1,0)</f>
        <v>1</v>
      </c>
      <c r="P1519" s="9" t="str">
        <f>IF(A1519="",
   B1519,
   INDEX($P:$P,MATCH(A1519,$B:$B,0))&amp; "." &amp; IF(O1519=1,"0","1")&amp; "." &amp; B1519)</f>
        <v>OK.1.OK01.1.OK0101.1.OK010401.0.OK010401-08</v>
      </c>
    </row>
    <row r="1520" spans="1:16" ht="69" x14ac:dyDescent="0.25">
      <c r="A1520" s="19" t="s">
        <v>253</v>
      </c>
      <c r="B1520" s="19" t="s">
        <v>5869</v>
      </c>
      <c r="C1520" s="19" t="s">
        <v>6339</v>
      </c>
      <c r="D1520" s="19" t="s">
        <v>6202</v>
      </c>
      <c r="E1520" s="19" t="s">
        <v>241</v>
      </c>
      <c r="F1520" s="19"/>
      <c r="G1520" s="19"/>
      <c r="H1520" s="19"/>
      <c r="I1520" s="19"/>
      <c r="J1520" s="19"/>
      <c r="K1520" s="20"/>
      <c r="L1520" s="20">
        <f>LEN(B1520)</f>
        <v>10</v>
      </c>
      <c r="M1520" s="21" t="str">
        <f>IF(ISNUMBER(SEARCH("-??",B1520)), "MÕÕDIK", VLOOKUP(L1520,Abiinfo!C:D,2,0))</f>
        <v>teenus</v>
      </c>
      <c r="N1520" s="9" t="str">
        <f>IF(A1520="","",IF(COUNTIF($B:$B,TRIM(A1520))=0,"#VANEM puudub",""))</f>
        <v/>
      </c>
      <c r="O1520" s="9">
        <f>IF(ISNUMBER(SEARCH("-",B1520)),1,0)</f>
        <v>0</v>
      </c>
      <c r="P1520" s="9" t="str">
        <f>IF(A1520="",
   B1520,
   INDEX($P:$P,MATCH(A1520,$B:$B,0))&amp; "." &amp; IF(O1520=1,"0","1")&amp; "." &amp; B1520)</f>
        <v>OK.1.OK01.1.OK0101.1.OK010401.1.OK01040116</v>
      </c>
    </row>
    <row r="1521" spans="1:16" ht="41.4" x14ac:dyDescent="0.25">
      <c r="A1521" s="19" t="s">
        <v>253</v>
      </c>
      <c r="B1521" s="19" t="s">
        <v>6203</v>
      </c>
      <c r="C1521" s="19" t="s">
        <v>6204</v>
      </c>
      <c r="D1521" s="19" t="s">
        <v>6205</v>
      </c>
      <c r="E1521" s="19" t="s">
        <v>1656</v>
      </c>
      <c r="F1521" s="19"/>
      <c r="G1521" s="19"/>
      <c r="H1521" s="19"/>
      <c r="I1521" s="19"/>
      <c r="J1521" s="19"/>
      <c r="K1521" s="20"/>
      <c r="L1521" s="20">
        <f>LEN(B1521)</f>
        <v>10</v>
      </c>
      <c r="M1521" s="21" t="str">
        <f>IF(ISNUMBER(SEARCH("-??",B1521)), "MÕÕDIK", VLOOKUP(L1521,Abiinfo!C:D,2,0))</f>
        <v>teenus</v>
      </c>
      <c r="N1521" s="9" t="str">
        <f>IF(A1521="","",IF(COUNTIF($B:$B,TRIM(A1521))=0,"#VANEM puudub",""))</f>
        <v/>
      </c>
      <c r="O1521" s="9">
        <f>IF(ISNUMBER(SEARCH("-",B1521)),1,0)</f>
        <v>0</v>
      </c>
      <c r="P1521" s="9" t="str">
        <f>IF(A1521="",
   B1521,
   INDEX($P:$P,MATCH(A1521,$B:$B,0))&amp; "." &amp; IF(O1521=1,"0","1")&amp; "." &amp; B1521)</f>
        <v>OK.1.OK01.1.OK0101.1.OK010401.1.OK01040209</v>
      </c>
    </row>
    <row r="1522" spans="1:16" ht="41.4" x14ac:dyDescent="0.25">
      <c r="A1522" s="19"/>
      <c r="B1522" s="19" t="s">
        <v>646</v>
      </c>
      <c r="C1522" s="19" t="s">
        <v>647</v>
      </c>
      <c r="D1522" s="19" t="s">
        <v>896</v>
      </c>
      <c r="E1522" s="19" t="s">
        <v>126</v>
      </c>
      <c r="F1522" s="19"/>
      <c r="G1522" s="19"/>
      <c r="H1522" s="19"/>
      <c r="I1522" s="19"/>
      <c r="J1522" s="19"/>
      <c r="K1522" s="20"/>
      <c r="L1522" s="20">
        <f>LEN(B1522)</f>
        <v>2</v>
      </c>
      <c r="M1522" s="21" t="str">
        <f>IF(ISNUMBER(SEARCH("-??",B1522)), "MÕÕDIK", VLOOKUP(L1522,Abiinfo!C:D,2,0))</f>
        <v>Tulemusvaldkond</v>
      </c>
      <c r="N1522" s="9" t="str">
        <f>IF(A1522="","",IF(COUNTIF($B:$B,TRIM(A1522))=0,"#VANEM puudub",""))</f>
        <v/>
      </c>
      <c r="O1522" s="9">
        <f>IF(ISNUMBER(SEARCH("-",B1522)),1,0)</f>
        <v>0</v>
      </c>
      <c r="P1522" s="9" t="str">
        <f>IF(A1522="",
   B1522,
   INDEX($P:$P,MATCH(A1522,$B:$B,0))&amp; "." &amp; IF(O1522=1,"0","1")&amp; "." &amp; B1522)</f>
        <v>PK</v>
      </c>
    </row>
    <row r="1523" spans="1:16" ht="110.4" x14ac:dyDescent="0.25">
      <c r="A1523" s="19" t="s">
        <v>646</v>
      </c>
      <c r="B1523" s="19" t="s">
        <v>897</v>
      </c>
      <c r="C1523" s="19"/>
      <c r="D1523" s="19" t="s">
        <v>898</v>
      </c>
      <c r="E1523" s="19" t="s">
        <v>652</v>
      </c>
      <c r="F1523" s="19"/>
      <c r="G1523" s="19" t="s">
        <v>1775</v>
      </c>
      <c r="H1523" s="19" t="s">
        <v>1972</v>
      </c>
      <c r="I1523" s="19" t="s">
        <v>1974</v>
      </c>
      <c r="J1523" s="19" t="s">
        <v>1776</v>
      </c>
      <c r="K1523" s="20"/>
      <c r="L1523" s="20">
        <f>LEN(B1523)</f>
        <v>5</v>
      </c>
      <c r="M1523" s="21" t="str">
        <f>IF(ISNUMBER(SEARCH("-??",B1523)), "MÕÕDIK", VLOOKUP(L1523,Abiinfo!C:D,2,0))</f>
        <v>MÕÕDIK</v>
      </c>
      <c r="N1523" s="9" t="str">
        <f>IF(A1523="","",IF(COUNTIF($B:$B,TRIM(A1523))=0,"#VANEM puudub",""))</f>
        <v/>
      </c>
      <c r="O1523" s="9">
        <f>IF(ISNUMBER(SEARCH("-",B1523)),1,0)</f>
        <v>1</v>
      </c>
      <c r="P1523" s="9" t="str">
        <f>IF(A1523="",
   B1523,
   INDEX($P:$P,MATCH(A1523,$B:$B,0))&amp; "." &amp; IF(O1523=1,"0","1")&amp; "." &amp; B1523)</f>
        <v>PK.0.PK-07</v>
      </c>
    </row>
    <row r="1524" spans="1:16" ht="27.6" x14ac:dyDescent="0.25">
      <c r="A1524" s="19" t="s">
        <v>646</v>
      </c>
      <c r="B1524" s="19" t="s">
        <v>899</v>
      </c>
      <c r="C1524" s="19"/>
      <c r="D1524" s="19" t="s">
        <v>900</v>
      </c>
      <c r="E1524" s="19" t="s">
        <v>652</v>
      </c>
      <c r="F1524" s="19"/>
      <c r="G1524" s="19" t="s">
        <v>1777</v>
      </c>
      <c r="H1524" s="19" t="s">
        <v>1973</v>
      </c>
      <c r="I1524" s="19" t="s">
        <v>1974</v>
      </c>
      <c r="J1524" s="19" t="s">
        <v>1774</v>
      </c>
      <c r="K1524" s="20"/>
      <c r="L1524" s="20">
        <f>LEN(B1524)</f>
        <v>5</v>
      </c>
      <c r="M1524" s="21" t="str">
        <f>IF(ISNUMBER(SEARCH("-??",B1524)), "MÕÕDIK", VLOOKUP(L1524,Abiinfo!C:D,2,0))</f>
        <v>MÕÕDIK</v>
      </c>
      <c r="N1524" s="9" t="str">
        <f>IF(A1524="","",IF(COUNTIF($B:$B,TRIM(A1524))=0,"#VANEM puudub",""))</f>
        <v/>
      </c>
      <c r="O1524" s="9">
        <f>IF(ISNUMBER(SEARCH("-",B1524)),1,0)</f>
        <v>1</v>
      </c>
      <c r="P1524" s="9" t="str">
        <f>IF(A1524="",
   B1524,
   INDEX($P:$P,MATCH(A1524,$B:$B,0))&amp; "." &amp; IF(O1524=1,"0","1")&amp; "." &amp; B1524)</f>
        <v>PK.0.PK-08</v>
      </c>
    </row>
    <row r="1525" spans="1:16" x14ac:dyDescent="0.25">
      <c r="A1525" s="19" t="s">
        <v>646</v>
      </c>
      <c r="B1525" s="19" t="s">
        <v>901</v>
      </c>
      <c r="C1525" s="19"/>
      <c r="D1525" s="19" t="s">
        <v>1555</v>
      </c>
      <c r="E1525" s="19" t="s">
        <v>652</v>
      </c>
      <c r="F1525" s="19"/>
      <c r="G1525" s="19" t="s">
        <v>1778</v>
      </c>
      <c r="H1525" s="19" t="s">
        <v>1971</v>
      </c>
      <c r="I1525" s="19" t="s">
        <v>1974</v>
      </c>
      <c r="J1525" s="19" t="s">
        <v>1779</v>
      </c>
      <c r="K1525" s="20"/>
      <c r="L1525" s="20">
        <f>LEN(B1525)</f>
        <v>5</v>
      </c>
      <c r="M1525" s="21" t="str">
        <f>IF(ISNUMBER(SEARCH("-??",B1525)), "MÕÕDIK", VLOOKUP(L1525,Abiinfo!C:D,2,0))</f>
        <v>MÕÕDIK</v>
      </c>
      <c r="N1525" s="9" t="str">
        <f>IF(A1525="","",IF(COUNTIF($B:$B,TRIM(A1525))=0,"#VANEM puudub",""))</f>
        <v/>
      </c>
      <c r="O1525" s="9">
        <f>IF(ISNUMBER(SEARCH("-",B1525)),1,0)</f>
        <v>1</v>
      </c>
      <c r="P1525" s="9" t="str">
        <f>IF(A1525="",
   B1525,
   INDEX($P:$P,MATCH(A1525,$B:$B,0))&amp; "." &amp; IF(O1525=1,"0","1")&amp; "." &amp; B1525)</f>
        <v>PK.0.PK-09</v>
      </c>
    </row>
    <row r="1526" spans="1:16" ht="82.8" x14ac:dyDescent="0.25">
      <c r="A1526" s="19" t="s">
        <v>646</v>
      </c>
      <c r="B1526" s="19" t="s">
        <v>902</v>
      </c>
      <c r="C1526" s="19"/>
      <c r="D1526" s="19" t="s">
        <v>903</v>
      </c>
      <c r="E1526" s="19" t="s">
        <v>652</v>
      </c>
      <c r="F1526" s="19"/>
      <c r="G1526" s="19" t="s">
        <v>1780</v>
      </c>
      <c r="H1526" s="19" t="s">
        <v>1973</v>
      </c>
      <c r="I1526" s="19" t="s">
        <v>1975</v>
      </c>
      <c r="J1526" s="19" t="s">
        <v>1781</v>
      </c>
      <c r="K1526" s="20"/>
      <c r="L1526" s="20">
        <f>LEN(B1526)</f>
        <v>5</v>
      </c>
      <c r="M1526" s="21" t="str">
        <f>IF(ISNUMBER(SEARCH("-??",B1526)), "MÕÕDIK", VLOOKUP(L1526,Abiinfo!C:D,2,0))</f>
        <v>MÕÕDIK</v>
      </c>
      <c r="N1526" s="9" t="str">
        <f>IF(A1526="","",IF(COUNTIF($B:$B,TRIM(A1526))=0,"#VANEM puudub",""))</f>
        <v/>
      </c>
      <c r="O1526" s="9">
        <f>IF(ISNUMBER(SEARCH("-",B1526)),1,0)</f>
        <v>1</v>
      </c>
      <c r="P1526" s="9" t="str">
        <f>IF(A1526="",
   B1526,
   INDEX($P:$P,MATCH(A1526,$B:$B,0))&amp; "." &amp; IF(O1526=1,"0","1")&amp; "." &amp; B1526)</f>
        <v>PK.0.PK-10</v>
      </c>
    </row>
    <row r="1527" spans="1:16" ht="151.80000000000001" x14ac:dyDescent="0.25">
      <c r="A1527" s="19" t="s">
        <v>646</v>
      </c>
      <c r="B1527" s="19" t="s">
        <v>904</v>
      </c>
      <c r="C1527" s="19"/>
      <c r="D1527" s="19" t="s">
        <v>650</v>
      </c>
      <c r="E1527" s="19" t="s">
        <v>652</v>
      </c>
      <c r="F1527" s="19"/>
      <c r="G1527" s="19" t="s">
        <v>1782</v>
      </c>
      <c r="H1527" s="19" t="s">
        <v>1973</v>
      </c>
      <c r="I1527" s="19" t="s">
        <v>1974</v>
      </c>
      <c r="J1527" s="19" t="s">
        <v>4161</v>
      </c>
      <c r="K1527" s="20"/>
      <c r="L1527" s="20">
        <f>LEN(B1527)</f>
        <v>5</v>
      </c>
      <c r="M1527" s="21" t="str">
        <f>IF(ISNUMBER(SEARCH("-??",B1527)), "MÕÕDIK", VLOOKUP(L1527,Abiinfo!C:D,2,0))</f>
        <v>MÕÕDIK</v>
      </c>
      <c r="N1527" s="9" t="str">
        <f>IF(A1527="","",IF(COUNTIF($B:$B,TRIM(A1527))=0,"#VANEM puudub",""))</f>
        <v/>
      </c>
      <c r="O1527" s="9">
        <f>IF(ISNUMBER(SEARCH("-",B1527)),1,0)</f>
        <v>1</v>
      </c>
      <c r="P1527" s="9" t="str">
        <f>IF(A1527="",
   B1527,
   INDEX($P:$P,MATCH(A1527,$B:$B,0))&amp; "." &amp; IF(O1527=1,"0","1")&amp; "." &amp; B1527)</f>
        <v>PK.0.PK-11</v>
      </c>
    </row>
    <row r="1528" spans="1:16" ht="27.6" x14ac:dyDescent="0.25">
      <c r="A1528" s="19" t="s">
        <v>646</v>
      </c>
      <c r="B1528" s="19" t="s">
        <v>3968</v>
      </c>
      <c r="C1528" s="19" t="s">
        <v>3969</v>
      </c>
      <c r="D1528" s="19" t="s">
        <v>5254</v>
      </c>
      <c r="E1528" s="19" t="s">
        <v>126</v>
      </c>
      <c r="F1528" s="19"/>
      <c r="G1528" s="19"/>
      <c r="H1528" s="19"/>
      <c r="I1528" s="19"/>
      <c r="J1528" s="19"/>
      <c r="K1528" s="20"/>
      <c r="L1528" s="20">
        <f>LEN(B1528)</f>
        <v>4</v>
      </c>
      <c r="M1528" s="21" t="str">
        <f>IF(ISNUMBER(SEARCH("-??",B1528)), "MÕÕDIK", VLOOKUP(L1528,Abiinfo!C:D,2,0))</f>
        <v>programm</v>
      </c>
      <c r="N1528" s="9" t="str">
        <f>IF(A1528="","",IF(COUNTIF($B:$B,TRIM(A1528))=0,"#VANEM puudub",""))</f>
        <v/>
      </c>
      <c r="O1528" s="9">
        <f>IF(ISNUMBER(SEARCH("-",B1528)),1,0)</f>
        <v>0</v>
      </c>
      <c r="P1528" s="9" t="str">
        <f>IF(A1528="",
   B1528,
   INDEX($P:$P,MATCH(A1528,$B:$B,0))&amp; "." &amp; IF(O1528=1,"0","1")&amp; "." &amp; B1528)</f>
        <v>PK.1.PKBM</v>
      </c>
    </row>
    <row r="1529" spans="1:16" ht="27.6" x14ac:dyDescent="0.25">
      <c r="A1529" s="19" t="s">
        <v>3968</v>
      </c>
      <c r="B1529" s="19" t="s">
        <v>648</v>
      </c>
      <c r="C1529" s="19"/>
      <c r="D1529" s="19" t="s">
        <v>649</v>
      </c>
      <c r="E1529" s="19" t="s">
        <v>652</v>
      </c>
      <c r="F1529" s="19"/>
      <c r="G1529" s="19" t="s">
        <v>3216</v>
      </c>
      <c r="H1529" s="19" t="s">
        <v>1972</v>
      </c>
      <c r="I1529" s="19"/>
      <c r="J1529" s="19" t="s">
        <v>1774</v>
      </c>
      <c r="K1529" s="20"/>
      <c r="L1529" s="20">
        <f>LEN(B1529)</f>
        <v>7</v>
      </c>
      <c r="M1529" s="21" t="str">
        <f>IF(ISNUMBER(SEARCH("-??",B1529)), "MÕÕDIK", VLOOKUP(L1529,Abiinfo!C:D,2,0))</f>
        <v>MÕÕDIK</v>
      </c>
      <c r="N1529" s="9" t="str">
        <f>IF(A1529="","",IF(COUNTIF($B:$B,TRIM(A1529))=0,"#VANEM puudub",""))</f>
        <v/>
      </c>
      <c r="O1529" s="9">
        <f>IF(ISNUMBER(SEARCH("-",B1529)),1,0)</f>
        <v>1</v>
      </c>
      <c r="P1529" s="9" t="str">
        <f>IF(A1529="",
   B1529,
   INDEX($P:$P,MATCH(A1529,$B:$B,0))&amp; "." &amp; IF(O1529=1,"0","1")&amp; "." &amp; B1529)</f>
        <v>PK.1.PKBM.0.PK01-01</v>
      </c>
    </row>
    <row r="1530" spans="1:16" ht="82.8" x14ac:dyDescent="0.25">
      <c r="A1530" s="19" t="s">
        <v>3968</v>
      </c>
      <c r="B1530" s="19" t="s">
        <v>1556</v>
      </c>
      <c r="C1530" s="19"/>
      <c r="D1530" s="19" t="s">
        <v>1557</v>
      </c>
      <c r="E1530" s="19" t="s">
        <v>652</v>
      </c>
      <c r="F1530" s="19"/>
      <c r="G1530" s="19" t="s">
        <v>3217</v>
      </c>
      <c r="H1530" s="19" t="s">
        <v>1971</v>
      </c>
      <c r="I1530" s="19" t="s">
        <v>1974</v>
      </c>
      <c r="J1530" s="19" t="s">
        <v>20</v>
      </c>
      <c r="K1530" s="20"/>
      <c r="L1530" s="20">
        <f>LEN(B1530)</f>
        <v>7</v>
      </c>
      <c r="M1530" s="21" t="str">
        <f>IF(ISNUMBER(SEARCH("-??",B1530)), "MÕÕDIK", VLOOKUP(L1530,Abiinfo!C:D,2,0))</f>
        <v>MÕÕDIK</v>
      </c>
      <c r="N1530" s="9" t="str">
        <f>IF(A1530="","",IF(COUNTIF($B:$B,TRIM(A1530))=0,"#VANEM puudub",""))</f>
        <v/>
      </c>
      <c r="O1530" s="9">
        <f>IF(ISNUMBER(SEARCH("-",B1530)),1,0)</f>
        <v>1</v>
      </c>
      <c r="P1530" s="9" t="str">
        <f>IF(A1530="",
   B1530,
   INDEX($P:$P,MATCH(A1530,$B:$B,0))&amp; "." &amp; IF(O1530=1,"0","1")&amp; "." &amp; B1530)</f>
        <v>PK.1.PKBM.0.PK01-06</v>
      </c>
    </row>
    <row r="1531" spans="1:16" ht="124.2" x14ac:dyDescent="0.25">
      <c r="A1531" s="19" t="s">
        <v>3968</v>
      </c>
      <c r="B1531" s="19" t="s">
        <v>1559</v>
      </c>
      <c r="C1531" s="19"/>
      <c r="D1531" s="19" t="s">
        <v>1560</v>
      </c>
      <c r="E1531" s="19" t="s">
        <v>652</v>
      </c>
      <c r="F1531" s="19"/>
      <c r="G1531" s="19" t="s">
        <v>4169</v>
      </c>
      <c r="H1531" s="19" t="s">
        <v>1971</v>
      </c>
      <c r="I1531" s="19" t="s">
        <v>1974</v>
      </c>
      <c r="J1531" s="19" t="s">
        <v>1785</v>
      </c>
      <c r="K1531" s="20"/>
      <c r="L1531" s="20">
        <f>LEN(B1531)</f>
        <v>7</v>
      </c>
      <c r="M1531" s="21" t="str">
        <f>IF(ISNUMBER(SEARCH("-??",B1531)), "MÕÕDIK", VLOOKUP(L1531,Abiinfo!C:D,2,0))</f>
        <v>MÕÕDIK</v>
      </c>
      <c r="N1531" s="9" t="str">
        <f>IF(A1531="","",IF(COUNTIF($B:$B,TRIM(A1531))=0,"#VANEM puudub",""))</f>
        <v/>
      </c>
      <c r="O1531" s="9">
        <f>IF(ISNUMBER(SEARCH("-",B1531)),1,0)</f>
        <v>1</v>
      </c>
      <c r="P1531" s="9" t="str">
        <f>IF(A1531="",
   B1531,
   INDEX($P:$P,MATCH(A1531,$B:$B,0))&amp; "." &amp; IF(O1531=1,"0","1")&amp; "." &amp; B1531)</f>
        <v>PK.1.PKBM.0.PK01-08</v>
      </c>
    </row>
    <row r="1532" spans="1:16" x14ac:dyDescent="0.25">
      <c r="A1532" s="19" t="s">
        <v>3968</v>
      </c>
      <c r="B1532" s="19" t="s">
        <v>861</v>
      </c>
      <c r="C1532" s="19"/>
      <c r="D1532" s="19" t="s">
        <v>4522</v>
      </c>
      <c r="E1532" s="19" t="s">
        <v>652</v>
      </c>
      <c r="F1532" s="19"/>
      <c r="G1532" s="19" t="s">
        <v>1732</v>
      </c>
      <c r="H1532" s="19" t="s">
        <v>1971</v>
      </c>
      <c r="I1532" s="19" t="s">
        <v>1974</v>
      </c>
      <c r="J1532" s="19" t="s">
        <v>4161</v>
      </c>
      <c r="K1532" s="20"/>
      <c r="L1532" s="20">
        <f>LEN(B1532)</f>
        <v>7</v>
      </c>
      <c r="M1532" s="21" t="str">
        <f>IF(ISNUMBER(SEARCH("-??",B1532)), "MÕÕDIK", VLOOKUP(L1532,Abiinfo!C:D,2,0))</f>
        <v>MÕÕDIK</v>
      </c>
      <c r="N1532" s="9" t="str">
        <f>IF(A1532="","",IF(COUNTIF($B:$B,TRIM(A1532))=0,"#VANEM puudub",""))</f>
        <v/>
      </c>
      <c r="O1532" s="9">
        <f>IF(ISNUMBER(SEARCH("-",B1532)),1,0)</f>
        <v>1</v>
      </c>
      <c r="P1532" s="9" t="str">
        <f>IF(A1532="",
   B1532,
   INDEX($P:$P,MATCH(A1532,$B:$B,0))&amp; "." &amp; IF(O1532=1,"0","1")&amp; "." &amp; B1532)</f>
        <v>PK.1.PKBM.0.PK02-01</v>
      </c>
    </row>
    <row r="1533" spans="1:16" ht="27.6" x14ac:dyDescent="0.25">
      <c r="A1533" s="19" t="s">
        <v>3968</v>
      </c>
      <c r="B1533" s="19" t="s">
        <v>4165</v>
      </c>
      <c r="C1533" s="19"/>
      <c r="D1533" s="19" t="s">
        <v>4166</v>
      </c>
      <c r="E1533" s="19" t="s">
        <v>652</v>
      </c>
      <c r="F1533" s="19"/>
      <c r="G1533" s="19"/>
      <c r="H1533" s="19" t="s">
        <v>1971</v>
      </c>
      <c r="I1533" s="19" t="s">
        <v>1974</v>
      </c>
      <c r="J1533" s="19" t="s">
        <v>12</v>
      </c>
      <c r="K1533" s="20"/>
      <c r="L1533" s="20">
        <f>LEN(B1533)</f>
        <v>7</v>
      </c>
      <c r="M1533" s="21" t="str">
        <f>IF(ISNUMBER(SEARCH("-??",B1533)), "MÕÕDIK", VLOOKUP(L1533,Abiinfo!C:D,2,0))</f>
        <v>MÕÕDIK</v>
      </c>
      <c r="N1533" s="9" t="str">
        <f>IF(A1533="","",IF(COUNTIF($B:$B,TRIM(A1533))=0,"#VANEM puudub",""))</f>
        <v/>
      </c>
      <c r="O1533" s="9">
        <f>IF(ISNUMBER(SEARCH("-",B1533)),1,0)</f>
        <v>1</v>
      </c>
      <c r="P1533" s="9" t="str">
        <f>IF(A1533="",
   B1533,
   INDEX($P:$P,MATCH(A1533,$B:$B,0))&amp; "." &amp; IF(O1533=1,"0","1")&amp; "." &amp; B1533)</f>
        <v>PK.1.PKBM.0.PKBM-02</v>
      </c>
    </row>
    <row r="1534" spans="1:16" x14ac:dyDescent="0.25">
      <c r="A1534" s="19" t="s">
        <v>3968</v>
      </c>
      <c r="B1534" s="19" t="s">
        <v>4167</v>
      </c>
      <c r="C1534" s="19"/>
      <c r="D1534" s="19" t="s">
        <v>4168</v>
      </c>
      <c r="E1534" s="19" t="s">
        <v>652</v>
      </c>
      <c r="F1534" s="19"/>
      <c r="G1534" s="19"/>
      <c r="H1534" s="19" t="s">
        <v>1973</v>
      </c>
      <c r="I1534" s="19" t="s">
        <v>1974</v>
      </c>
      <c r="J1534" s="19" t="s">
        <v>12</v>
      </c>
      <c r="K1534" s="20"/>
      <c r="L1534" s="20">
        <f>LEN(B1534)</f>
        <v>7</v>
      </c>
      <c r="M1534" s="21" t="str">
        <f>IF(ISNUMBER(SEARCH("-??",B1534)), "MÕÕDIK", VLOOKUP(L1534,Abiinfo!C:D,2,0))</f>
        <v>MÕÕDIK</v>
      </c>
      <c r="N1534" s="9" t="str">
        <f>IF(A1534="","",IF(COUNTIF($B:$B,TRIM(A1534))=0,"#VANEM puudub",""))</f>
        <v/>
      </c>
      <c r="O1534" s="9">
        <f>IF(ISNUMBER(SEARCH("-",B1534)),1,0)</f>
        <v>1</v>
      </c>
      <c r="P1534" s="9" t="str">
        <f>IF(A1534="",
   B1534,
   INDEX($P:$P,MATCH(A1534,$B:$B,0))&amp; "." &amp; IF(O1534=1,"0","1")&amp; "." &amp; B1534)</f>
        <v>PK.1.PKBM.0.PKBM-04</v>
      </c>
    </row>
    <row r="1535" spans="1:16" x14ac:dyDescent="0.25">
      <c r="A1535" s="19" t="s">
        <v>3968</v>
      </c>
      <c r="B1535" s="19" t="s">
        <v>3970</v>
      </c>
      <c r="C1535" s="19" t="s">
        <v>3971</v>
      </c>
      <c r="D1535" s="19" t="s">
        <v>33</v>
      </c>
      <c r="E1535" s="19" t="s">
        <v>126</v>
      </c>
      <c r="F1535" s="19"/>
      <c r="G1535" s="19"/>
      <c r="H1535" s="19"/>
      <c r="I1535" s="19"/>
      <c r="J1535" s="19"/>
      <c r="K1535" s="20"/>
      <c r="L1535" s="20">
        <f>LEN(B1535)</f>
        <v>6</v>
      </c>
      <c r="M1535" s="21" t="str">
        <f>IF(ISNUMBER(SEARCH("-??",B1535)), "MÕÕDIK", VLOOKUP(L1535,Abiinfo!C:D,2,0))</f>
        <v>meede</v>
      </c>
      <c r="N1535" s="9" t="str">
        <f>IF(A1535="","",IF(COUNTIF($B:$B,TRIM(A1535))=0,"#VANEM puudub",""))</f>
        <v/>
      </c>
      <c r="O1535" s="9">
        <f>IF(ISNUMBER(SEARCH("-",B1535)),1,0)</f>
        <v>0</v>
      </c>
      <c r="P1535" s="9" t="str">
        <f>IF(A1535="",
   B1535,
   INDEX($P:$P,MATCH(A1535,$B:$B,0))&amp; "." &amp; IF(O1535=1,"0","1")&amp; "." &amp; B1535)</f>
        <v>PK.1.PKBM.1.PKBM01</v>
      </c>
    </row>
    <row r="1536" spans="1:16" ht="41.4" x14ac:dyDescent="0.25">
      <c r="A1536" s="19" t="s">
        <v>3970</v>
      </c>
      <c r="B1536" s="19" t="s">
        <v>3979</v>
      </c>
      <c r="C1536" s="19" t="s">
        <v>5883</v>
      </c>
      <c r="D1536" s="19" t="s">
        <v>4172</v>
      </c>
      <c r="E1536" s="19" t="s">
        <v>126</v>
      </c>
      <c r="F1536" s="19"/>
      <c r="G1536" s="19"/>
      <c r="H1536" s="19"/>
      <c r="I1536" s="19"/>
      <c r="J1536" s="19"/>
      <c r="K1536" s="20"/>
      <c r="L1536" s="20">
        <f>LEN(B1536)</f>
        <v>8</v>
      </c>
      <c r="M1536" s="21" t="str">
        <f>IF(ISNUMBER(SEARCH("-??",B1536)), "MÕÕDIK", VLOOKUP(L1536,Abiinfo!C:D,2,0))</f>
        <v>programmi tegevus</v>
      </c>
      <c r="N1536" s="9" t="str">
        <f>IF(A1536="","",IF(COUNTIF($B:$B,TRIM(A1536))=0,"#VANEM puudub",""))</f>
        <v/>
      </c>
      <c r="O1536" s="9">
        <f>IF(ISNUMBER(SEARCH("-",B1536)),1,0)</f>
        <v>0</v>
      </c>
      <c r="P1536" s="9" t="str">
        <f>IF(A1536="",
   B1536,
   INDEX($P:$P,MATCH(A1536,$B:$B,0))&amp; "." &amp; IF(O1536=1,"0","1")&amp; "." &amp; B1536)</f>
        <v>PK.1.PKBM.1.PKBM01.1.PKBM0107</v>
      </c>
    </row>
    <row r="1537" spans="1:16" ht="27.6" x14ac:dyDescent="0.25">
      <c r="A1537" s="19" t="s">
        <v>3979</v>
      </c>
      <c r="B1537" s="19" t="s">
        <v>3063</v>
      </c>
      <c r="C1537" s="19"/>
      <c r="D1537" s="19" t="s">
        <v>3221</v>
      </c>
      <c r="E1537" s="19" t="s">
        <v>126</v>
      </c>
      <c r="F1537" s="19"/>
      <c r="G1537" s="19" t="s">
        <v>1778</v>
      </c>
      <c r="H1537" s="19" t="s">
        <v>1971</v>
      </c>
      <c r="I1537" s="19" t="s">
        <v>1974</v>
      </c>
      <c r="J1537" s="19" t="s">
        <v>1779</v>
      </c>
      <c r="K1537" s="20"/>
      <c r="L1537" s="20">
        <f>LEN(B1537)</f>
        <v>11</v>
      </c>
      <c r="M1537" s="21" t="str">
        <f>IF(ISNUMBER(SEARCH("-??",B1537)), "MÕÕDIK", VLOOKUP(L1537,Abiinfo!C:D,2,0))</f>
        <v>MÕÕDIK</v>
      </c>
      <c r="N1537" s="9" t="str">
        <f>IF(A1537="","",IF(COUNTIF($B:$B,TRIM(A1537))=0,"#VANEM puudub",""))</f>
        <v/>
      </c>
      <c r="O1537" s="9">
        <f>IF(ISNUMBER(SEARCH("-",B1537)),1,0)</f>
        <v>1</v>
      </c>
      <c r="P1537" s="9" t="str">
        <f>IF(A1537="",
   B1537,
   INDEX($P:$P,MATCH(A1537,$B:$B,0))&amp; "." &amp; IF(O1537=1,"0","1")&amp; "." &amp; B1537)</f>
        <v>PK.1.PKBM.1.PKBM01.1.PKBM0107.0.PK010505-02</v>
      </c>
    </row>
    <row r="1538" spans="1:16" ht="27.6" x14ac:dyDescent="0.25">
      <c r="A1538" s="19" t="s">
        <v>3979</v>
      </c>
      <c r="B1538" s="19" t="s">
        <v>5259</v>
      </c>
      <c r="C1538" s="19"/>
      <c r="D1538" s="19" t="s">
        <v>5260</v>
      </c>
      <c r="E1538" s="19" t="s">
        <v>652</v>
      </c>
      <c r="F1538" s="19"/>
      <c r="G1538" s="19"/>
      <c r="H1538" s="19" t="s">
        <v>1971</v>
      </c>
      <c r="I1538" s="19" t="s">
        <v>1974</v>
      </c>
      <c r="J1538" s="19"/>
      <c r="K1538" s="20"/>
      <c r="L1538" s="20">
        <f>LEN(B1538)</f>
        <v>11</v>
      </c>
      <c r="M1538" s="21" t="str">
        <f>IF(ISNUMBER(SEARCH("-??",B1538)), "MÕÕDIK", VLOOKUP(L1538,Abiinfo!C:D,2,0))</f>
        <v>MÕÕDIK</v>
      </c>
      <c r="N1538" s="9" t="str">
        <f>IF(A1538="","",IF(COUNTIF($B:$B,TRIM(A1538))=0,"#VANEM puudub",""))</f>
        <v/>
      </c>
      <c r="O1538" s="9">
        <f>IF(ISNUMBER(SEARCH("-",B1538)),1,0)</f>
        <v>1</v>
      </c>
      <c r="P1538" s="9" t="str">
        <f>IF(A1538="",
   B1538,
   INDEX($P:$P,MATCH(A1538,$B:$B,0))&amp; "." &amp; IF(O1538=1,"0","1")&amp; "." &amp; B1538)</f>
        <v>PK.1.PKBM.1.PKBM01.1.PKBM0107.0.PKBM0107-01</v>
      </c>
    </row>
    <row r="1539" spans="1:16" ht="27.6" x14ac:dyDescent="0.25">
      <c r="A1539" s="19" t="s">
        <v>3979</v>
      </c>
      <c r="B1539" s="19" t="s">
        <v>846</v>
      </c>
      <c r="C1539" s="19" t="s">
        <v>847</v>
      </c>
      <c r="D1539" s="19" t="s">
        <v>848</v>
      </c>
      <c r="E1539" s="19" t="s">
        <v>652</v>
      </c>
      <c r="F1539" s="19"/>
      <c r="G1539" s="19"/>
      <c r="H1539" s="19"/>
      <c r="I1539" s="19"/>
      <c r="J1539" s="19"/>
      <c r="K1539" s="20"/>
      <c r="L1539" s="20">
        <f>LEN(B1539)</f>
        <v>10</v>
      </c>
      <c r="M1539" s="21" t="str">
        <f>IF(ISNUMBER(SEARCH("-??",B1539)), "MÕÕDIK", VLOOKUP(L1539,Abiinfo!C:D,2,0))</f>
        <v>teenus</v>
      </c>
      <c r="N1539" s="9" t="str">
        <f>IF(A1539="","",IF(COUNTIF($B:$B,TRIM(A1539))=0,"#VANEM puudub",""))</f>
        <v/>
      </c>
      <c r="O1539" s="9">
        <f>IF(ISNUMBER(SEARCH("-",B1539)),1,0)</f>
        <v>0</v>
      </c>
      <c r="P1539" s="9" t="str">
        <f>IF(A1539="",
   B1539,
   INDEX($P:$P,MATCH(A1539,$B:$B,0))&amp; "." &amp; IF(O1539=1,"0","1")&amp; "." &amp; B1539)</f>
        <v>PK.1.PKBM.1.PKBM01.1.PKBM0107.1.PK01050501</v>
      </c>
    </row>
    <row r="1540" spans="1:16" ht="27.6" x14ac:dyDescent="0.25">
      <c r="A1540" s="19" t="s">
        <v>3979</v>
      </c>
      <c r="B1540" s="19" t="s">
        <v>849</v>
      </c>
      <c r="C1540" s="19" t="s">
        <v>850</v>
      </c>
      <c r="D1540" s="19" t="s">
        <v>851</v>
      </c>
      <c r="E1540" s="19" t="s">
        <v>1789</v>
      </c>
      <c r="F1540" s="19"/>
      <c r="G1540" s="19"/>
      <c r="H1540" s="19"/>
      <c r="I1540" s="19"/>
      <c r="J1540" s="19"/>
      <c r="K1540" s="20"/>
      <c r="L1540" s="20">
        <f>LEN(B1540)</f>
        <v>10</v>
      </c>
      <c r="M1540" s="21" t="str">
        <f>IF(ISNUMBER(SEARCH("-??",B1540)), "MÕÕDIK", VLOOKUP(L1540,Abiinfo!C:D,2,0))</f>
        <v>teenus</v>
      </c>
      <c r="N1540" s="9" t="str">
        <f>IF(A1540="","",IF(COUNTIF($B:$B,TRIM(A1540))=0,"#VANEM puudub",""))</f>
        <v/>
      </c>
      <c r="O1540" s="9">
        <f>IF(ISNUMBER(SEARCH("-",B1540)),1,0)</f>
        <v>0</v>
      </c>
      <c r="P1540" s="9" t="str">
        <f>IF(A1540="",
   B1540,
   INDEX($P:$P,MATCH(A1540,$B:$B,0))&amp; "." &amp; IF(O1540=1,"0","1")&amp; "." &amp; B1540)</f>
        <v>PK.1.PKBM.1.PKBM01.1.PKBM0107.1.PK01050502</v>
      </c>
    </row>
    <row r="1541" spans="1:16" x14ac:dyDescent="0.25">
      <c r="A1541" s="19" t="s">
        <v>849</v>
      </c>
      <c r="B1541" s="19" t="s">
        <v>852</v>
      </c>
      <c r="C1541" s="19"/>
      <c r="D1541" s="19" t="s">
        <v>853</v>
      </c>
      <c r="E1541" s="19" t="s">
        <v>1789</v>
      </c>
      <c r="F1541" s="19"/>
      <c r="G1541" s="19"/>
      <c r="H1541" s="19" t="s">
        <v>1972</v>
      </c>
      <c r="I1541" s="19"/>
      <c r="J1541" s="19"/>
      <c r="K1541" s="20"/>
      <c r="L1541" s="20">
        <f>LEN(B1541)</f>
        <v>13</v>
      </c>
      <c r="M1541" s="21" t="str">
        <f>IF(ISNUMBER(SEARCH("-??",B1541)), "MÕÕDIK", VLOOKUP(L1541,Abiinfo!C:D,2,0))</f>
        <v>MÕÕDIK</v>
      </c>
      <c r="N1541" s="9" t="str">
        <f>IF(A1541="","",IF(COUNTIF($B:$B,TRIM(A1541))=0,"#VANEM puudub",""))</f>
        <v/>
      </c>
      <c r="O1541" s="9">
        <f>IF(ISNUMBER(SEARCH("-",B1541)),1,0)</f>
        <v>1</v>
      </c>
      <c r="P1541" s="9" t="str">
        <f>IF(A1541="",
   B1541,
   INDEX($P:$P,MATCH(A1541,$B:$B,0))&amp; "." &amp; IF(O1541=1,"0","1")&amp; "." &amp; B1541)</f>
        <v>PK.1.PKBM.1.PKBM01.1.PKBM0107.1.PK01050502.0.PK01050502-01</v>
      </c>
    </row>
    <row r="1542" spans="1:16" x14ac:dyDescent="0.25">
      <c r="A1542" s="19" t="s">
        <v>3979</v>
      </c>
      <c r="B1542" s="19" t="s">
        <v>1632</v>
      </c>
      <c r="C1542" s="19" t="s">
        <v>3980</v>
      </c>
      <c r="D1542" s="19" t="s">
        <v>33</v>
      </c>
      <c r="E1542" s="19" t="s">
        <v>673</v>
      </c>
      <c r="F1542" s="19"/>
      <c r="G1542" s="19"/>
      <c r="H1542" s="19"/>
      <c r="I1542" s="19"/>
      <c r="J1542" s="19"/>
      <c r="K1542" s="20"/>
      <c r="L1542" s="20">
        <f>LEN(B1542)</f>
        <v>10</v>
      </c>
      <c r="M1542" s="21" t="str">
        <f>IF(ISNUMBER(SEARCH("-??",B1542)), "MÕÕDIK", VLOOKUP(L1542,Abiinfo!C:D,2,0))</f>
        <v>teenus</v>
      </c>
      <c r="N1542" s="9" t="str">
        <f>IF(A1542="","",IF(COUNTIF($B:$B,TRIM(A1542))=0,"#VANEM puudub",""))</f>
        <v/>
      </c>
      <c r="O1542" s="9">
        <f>IF(ISNUMBER(SEARCH("-",B1542)),1,0)</f>
        <v>0</v>
      </c>
      <c r="P1542" s="9" t="str">
        <f>IF(A1542="",
   B1542,
   INDEX($P:$P,MATCH(A1542,$B:$B,0))&amp; "." &amp; IF(O1542=1,"0","1")&amp; "." &amp; B1542)</f>
        <v>PK.1.PKBM.1.PKBM01.1.PKBM0107.1.PK01050507</v>
      </c>
    </row>
    <row r="1543" spans="1:16" ht="27.6" x14ac:dyDescent="0.25">
      <c r="A1543" s="19" t="s">
        <v>1632</v>
      </c>
      <c r="B1543" s="19" t="s">
        <v>1633</v>
      </c>
      <c r="C1543" s="19"/>
      <c r="D1543" s="19" t="s">
        <v>1570</v>
      </c>
      <c r="E1543" s="19" t="s">
        <v>673</v>
      </c>
      <c r="F1543" s="19"/>
      <c r="G1543" s="19" t="s">
        <v>3218</v>
      </c>
      <c r="H1543" s="19" t="s">
        <v>1971</v>
      </c>
      <c r="I1543" s="19"/>
      <c r="J1543" s="19" t="s">
        <v>1791</v>
      </c>
      <c r="K1543" s="20"/>
      <c r="L1543" s="20">
        <f>LEN(B1543)</f>
        <v>13</v>
      </c>
      <c r="M1543" s="21" t="str">
        <f>IF(ISNUMBER(SEARCH("-??",B1543)), "MÕÕDIK", VLOOKUP(L1543,Abiinfo!C:D,2,0))</f>
        <v>MÕÕDIK</v>
      </c>
      <c r="N1543" s="9" t="str">
        <f>IF(A1543="","",IF(COUNTIF($B:$B,TRIM(A1543))=0,"#VANEM puudub",""))</f>
        <v/>
      </c>
      <c r="O1543" s="9">
        <f>IF(ISNUMBER(SEARCH("-",B1543)),1,0)</f>
        <v>1</v>
      </c>
      <c r="P1543" s="9" t="str">
        <f>IF(A1543="",
   B1543,
   INDEX($P:$P,MATCH(A1543,$B:$B,0))&amp; "." &amp; IF(O1543=1,"0","1")&amp; "." &amp; B1543)</f>
        <v>PK.1.PKBM.1.PKBM01.1.PKBM0107.1.PK01050507.0.PK01050507-01</v>
      </c>
    </row>
    <row r="1544" spans="1:16" x14ac:dyDescent="0.25">
      <c r="A1544" s="19" t="s">
        <v>3970</v>
      </c>
      <c r="B1544" s="19" t="s">
        <v>3981</v>
      </c>
      <c r="C1544" s="19" t="s">
        <v>5884</v>
      </c>
      <c r="D1544" s="19" t="s">
        <v>4173</v>
      </c>
      <c r="E1544" s="19" t="s">
        <v>126</v>
      </c>
      <c r="F1544" s="19"/>
      <c r="G1544" s="19"/>
      <c r="H1544" s="19"/>
      <c r="I1544" s="19"/>
      <c r="J1544" s="19"/>
      <c r="K1544" s="20"/>
      <c r="L1544" s="20">
        <f>LEN(B1544)</f>
        <v>8</v>
      </c>
      <c r="M1544" s="21" t="str">
        <f>IF(ISNUMBER(SEARCH("-??",B1544)), "MÕÕDIK", VLOOKUP(L1544,Abiinfo!C:D,2,0))</f>
        <v>programmi tegevus</v>
      </c>
      <c r="N1544" s="9" t="str">
        <f>IF(A1544="","",IF(COUNTIF($B:$B,TRIM(A1544))=0,"#VANEM puudub",""))</f>
        <v/>
      </c>
      <c r="O1544" s="9">
        <f>IF(ISNUMBER(SEARCH("-",B1544)),1,0)</f>
        <v>0</v>
      </c>
      <c r="P1544" s="9" t="str">
        <f>IF(A1544="",
   B1544,
   INDEX($P:$P,MATCH(A1544,$B:$B,0))&amp; "." &amp; IF(O1544=1,"0","1")&amp; "." &amp; B1544)</f>
        <v>PK.1.PKBM.1.PKBM01.1.PKBM0108</v>
      </c>
    </row>
    <row r="1545" spans="1:16" x14ac:dyDescent="0.25">
      <c r="A1545" s="19" t="s">
        <v>3981</v>
      </c>
      <c r="B1545" s="19" t="s">
        <v>4174</v>
      </c>
      <c r="C1545" s="19"/>
      <c r="D1545" s="19" t="s">
        <v>4175</v>
      </c>
      <c r="E1545" s="19" t="s">
        <v>126</v>
      </c>
      <c r="F1545" s="19"/>
      <c r="G1545" s="19"/>
      <c r="H1545" s="19" t="s">
        <v>1973</v>
      </c>
      <c r="I1545" s="19" t="s">
        <v>1974</v>
      </c>
      <c r="J1545" s="19" t="s">
        <v>4161</v>
      </c>
      <c r="K1545" s="20"/>
      <c r="L1545" s="20">
        <f>LEN(B1545)</f>
        <v>11</v>
      </c>
      <c r="M1545" s="21" t="str">
        <f>IF(ISNUMBER(SEARCH("-??",B1545)), "MÕÕDIK", VLOOKUP(L1545,Abiinfo!C:D,2,0))</f>
        <v>MÕÕDIK</v>
      </c>
      <c r="N1545" s="9" t="str">
        <f>IF(A1545="","",IF(COUNTIF($B:$B,TRIM(A1545))=0,"#VANEM puudub",""))</f>
        <v/>
      </c>
      <c r="O1545" s="9">
        <f>IF(ISNUMBER(SEARCH("-",B1545)),1,0)</f>
        <v>1</v>
      </c>
      <c r="P1545" s="9" t="str">
        <f>IF(A1545="",
   B1545,
   INDEX($P:$P,MATCH(A1545,$B:$B,0))&amp; "." &amp; IF(O1545=1,"0","1")&amp; "." &amp; B1545)</f>
        <v>PK.1.PKBM.1.PKBM01.1.PKBM0108.0.PKBM0108-01</v>
      </c>
    </row>
    <row r="1546" spans="1:16" x14ac:dyDescent="0.25">
      <c r="A1546" s="19" t="s">
        <v>3981</v>
      </c>
      <c r="B1546" s="19" t="s">
        <v>4176</v>
      </c>
      <c r="C1546" s="19"/>
      <c r="D1546" s="19" t="s">
        <v>4177</v>
      </c>
      <c r="E1546" s="19" t="s">
        <v>126</v>
      </c>
      <c r="F1546" s="19"/>
      <c r="G1546" s="19"/>
      <c r="H1546" s="19" t="s">
        <v>1973</v>
      </c>
      <c r="I1546" s="19" t="s">
        <v>1974</v>
      </c>
      <c r="J1546" s="19" t="s">
        <v>4161</v>
      </c>
      <c r="K1546" s="20"/>
      <c r="L1546" s="20">
        <f>LEN(B1546)</f>
        <v>11</v>
      </c>
      <c r="M1546" s="21" t="str">
        <f>IF(ISNUMBER(SEARCH("-??",B1546)), "MÕÕDIK", VLOOKUP(L1546,Abiinfo!C:D,2,0))</f>
        <v>MÕÕDIK</v>
      </c>
      <c r="N1546" s="9" t="str">
        <f>IF(A1546="","",IF(COUNTIF($B:$B,TRIM(A1546))=0,"#VANEM puudub",""))</f>
        <v/>
      </c>
      <c r="O1546" s="9">
        <f>IF(ISNUMBER(SEARCH("-",B1546)),1,0)</f>
        <v>1</v>
      </c>
      <c r="P1546" s="9" t="str">
        <f>IF(A1546="",
   B1546,
   INDEX($P:$P,MATCH(A1546,$B:$B,0))&amp; "." &amp; IF(O1546=1,"0","1")&amp; "." &amp; B1546)</f>
        <v>PK.1.PKBM.1.PKBM01.1.PKBM0108.0.PKBM0108-02</v>
      </c>
    </row>
    <row r="1547" spans="1:16" x14ac:dyDescent="0.25">
      <c r="A1547" s="19" t="s">
        <v>3981</v>
      </c>
      <c r="B1547" s="19" t="s">
        <v>4178</v>
      </c>
      <c r="C1547" s="19"/>
      <c r="D1547" s="19" t="s">
        <v>4179</v>
      </c>
      <c r="E1547" s="19" t="s">
        <v>126</v>
      </c>
      <c r="F1547" s="19"/>
      <c r="G1547" s="19"/>
      <c r="H1547" s="19" t="s">
        <v>1973</v>
      </c>
      <c r="I1547" s="19" t="s">
        <v>1974</v>
      </c>
      <c r="J1547" s="19" t="s">
        <v>4161</v>
      </c>
      <c r="K1547" s="20"/>
      <c r="L1547" s="20">
        <f>LEN(B1547)</f>
        <v>11</v>
      </c>
      <c r="M1547" s="21" t="str">
        <f>IF(ISNUMBER(SEARCH("-??",B1547)), "MÕÕDIK", VLOOKUP(L1547,Abiinfo!C:D,2,0))</f>
        <v>MÕÕDIK</v>
      </c>
      <c r="N1547" s="9" t="str">
        <f>IF(A1547="","",IF(COUNTIF($B:$B,TRIM(A1547))=0,"#VANEM puudub",""))</f>
        <v/>
      </c>
      <c r="O1547" s="9">
        <f>IF(ISNUMBER(SEARCH("-",B1547)),1,0)</f>
        <v>1</v>
      </c>
      <c r="P1547" s="9" t="str">
        <f>IF(A1547="",
   B1547,
   INDEX($P:$P,MATCH(A1547,$B:$B,0))&amp; "." &amp; IF(O1547=1,"0","1")&amp; "." &amp; B1547)</f>
        <v>PK.1.PKBM.1.PKBM01.1.PKBM0108.0.PKBM0108-03</v>
      </c>
    </row>
    <row r="1548" spans="1:16" x14ac:dyDescent="0.25">
      <c r="A1548" s="19" t="s">
        <v>3981</v>
      </c>
      <c r="B1548" s="19" t="s">
        <v>862</v>
      </c>
      <c r="C1548" s="19" t="s">
        <v>3982</v>
      </c>
      <c r="D1548" s="19" t="s">
        <v>863</v>
      </c>
      <c r="E1548" s="19" t="s">
        <v>652</v>
      </c>
      <c r="F1548" s="19"/>
      <c r="G1548" s="19"/>
      <c r="H1548" s="19"/>
      <c r="I1548" s="19"/>
      <c r="J1548" s="19"/>
      <c r="K1548" s="20"/>
      <c r="L1548" s="20">
        <f>LEN(B1548)</f>
        <v>10</v>
      </c>
      <c r="M1548" s="21" t="str">
        <f>IF(ISNUMBER(SEARCH("-??",B1548)), "MÕÕDIK", VLOOKUP(L1548,Abiinfo!C:D,2,0))</f>
        <v>teenus</v>
      </c>
      <c r="N1548" s="9" t="str">
        <f>IF(A1548="","",IF(COUNTIF($B:$B,TRIM(A1548))=0,"#VANEM puudub",""))</f>
        <v/>
      </c>
      <c r="O1548" s="9">
        <f>IF(ISNUMBER(SEARCH("-",B1548)),1,0)</f>
        <v>0</v>
      </c>
      <c r="P1548" s="9" t="str">
        <f>IF(A1548="",
   B1548,
   INDEX($P:$P,MATCH(A1548,$B:$B,0))&amp; "." &amp; IF(O1548=1,"0","1")&amp; "." &amp; B1548)</f>
        <v>PK.1.PKBM.1.PKBM01.1.PKBM0108.1.PK02010101</v>
      </c>
    </row>
    <row r="1549" spans="1:16" ht="27.6" x14ac:dyDescent="0.25">
      <c r="A1549" s="19" t="s">
        <v>3981</v>
      </c>
      <c r="B1549" s="19" t="s">
        <v>864</v>
      </c>
      <c r="C1549" s="19" t="s">
        <v>865</v>
      </c>
      <c r="D1549" s="19" t="s">
        <v>866</v>
      </c>
      <c r="E1549" s="19" t="s">
        <v>1789</v>
      </c>
      <c r="F1549" s="19"/>
      <c r="G1549" s="19"/>
      <c r="H1549" s="19"/>
      <c r="I1549" s="19"/>
      <c r="J1549" s="19"/>
      <c r="K1549" s="20"/>
      <c r="L1549" s="20">
        <f>LEN(B1549)</f>
        <v>10</v>
      </c>
      <c r="M1549" s="21" t="str">
        <f>IF(ISNUMBER(SEARCH("-??",B1549)), "MÕÕDIK", VLOOKUP(L1549,Abiinfo!C:D,2,0))</f>
        <v>teenus</v>
      </c>
      <c r="N1549" s="9" t="str">
        <f>IF(A1549="","",IF(COUNTIF($B:$B,TRIM(A1549))=0,"#VANEM puudub",""))</f>
        <v/>
      </c>
      <c r="O1549" s="9">
        <f>IF(ISNUMBER(SEARCH("-",B1549)),1,0)</f>
        <v>0</v>
      </c>
      <c r="P1549" s="9" t="str">
        <f>IF(A1549="",
   B1549,
   INDEX($P:$P,MATCH(A1549,$B:$B,0))&amp; "." &amp; IF(O1549=1,"0","1")&amp; "." &amp; B1549)</f>
        <v>PK.1.PKBM.1.PKBM01.1.PKBM0108.1.PK02010102</v>
      </c>
    </row>
    <row r="1550" spans="1:16" ht="41.4" x14ac:dyDescent="0.25">
      <c r="A1550" s="19" t="s">
        <v>864</v>
      </c>
      <c r="B1550" s="19" t="s">
        <v>867</v>
      </c>
      <c r="C1550" s="19"/>
      <c r="D1550" s="19" t="s">
        <v>868</v>
      </c>
      <c r="E1550" s="19" t="s">
        <v>1789</v>
      </c>
      <c r="F1550" s="19"/>
      <c r="G1550" s="19" t="s">
        <v>1812</v>
      </c>
      <c r="H1550" s="19" t="s">
        <v>1971</v>
      </c>
      <c r="I1550" s="19"/>
      <c r="J1550" s="19" t="s">
        <v>1788</v>
      </c>
      <c r="K1550" s="20"/>
      <c r="L1550" s="20">
        <f>LEN(B1550)</f>
        <v>13</v>
      </c>
      <c r="M1550" s="21" t="str">
        <f>IF(ISNUMBER(SEARCH("-??",B1550)), "MÕÕDIK", VLOOKUP(L1550,Abiinfo!C:D,2,0))</f>
        <v>MÕÕDIK</v>
      </c>
      <c r="N1550" s="9" t="str">
        <f>IF(A1550="","",IF(COUNTIF($B:$B,TRIM(A1550))=0,"#VANEM puudub",""))</f>
        <v/>
      </c>
      <c r="O1550" s="9">
        <f>IF(ISNUMBER(SEARCH("-",B1550)),1,0)</f>
        <v>1</v>
      </c>
      <c r="P1550" s="9" t="str">
        <f>IF(A1550="",
   B1550,
   INDEX($P:$P,MATCH(A1550,$B:$B,0))&amp; "." &amp; IF(O1550=1,"0","1")&amp; "." &amp; B1550)</f>
        <v>PK.1.PKBM.1.PKBM01.1.PKBM0108.1.PK02010102.0.PK02010102-01</v>
      </c>
    </row>
    <row r="1551" spans="1:16" ht="41.4" x14ac:dyDescent="0.25">
      <c r="A1551" s="19" t="s">
        <v>864</v>
      </c>
      <c r="B1551" s="19" t="s">
        <v>869</v>
      </c>
      <c r="C1551" s="19"/>
      <c r="D1551" s="19" t="s">
        <v>870</v>
      </c>
      <c r="E1551" s="19" t="s">
        <v>1789</v>
      </c>
      <c r="F1551" s="19"/>
      <c r="G1551" s="19" t="s">
        <v>1813</v>
      </c>
      <c r="H1551" s="19" t="s">
        <v>1971</v>
      </c>
      <c r="I1551" s="19"/>
      <c r="J1551" s="19" t="s">
        <v>1788</v>
      </c>
      <c r="K1551" s="20"/>
      <c r="L1551" s="20">
        <f>LEN(B1551)</f>
        <v>13</v>
      </c>
      <c r="M1551" s="21" t="str">
        <f>IF(ISNUMBER(SEARCH("-??",B1551)), "MÕÕDIK", VLOOKUP(L1551,Abiinfo!C:D,2,0))</f>
        <v>MÕÕDIK</v>
      </c>
      <c r="N1551" s="9" t="str">
        <f>IF(A1551="","",IF(COUNTIF($B:$B,TRIM(A1551))=0,"#VANEM puudub",""))</f>
        <v/>
      </c>
      <c r="O1551" s="9">
        <f>IF(ISNUMBER(SEARCH("-",B1551)),1,0)</f>
        <v>1</v>
      </c>
      <c r="P1551" s="9" t="str">
        <f>IF(A1551="",
   B1551,
   INDEX($P:$P,MATCH(A1551,$B:$B,0))&amp; "." &amp; IF(O1551=1,"0","1")&amp; "." &amp; B1551)</f>
        <v>PK.1.PKBM.1.PKBM01.1.PKBM0108.1.PK02010102.0.PK02010102-02</v>
      </c>
    </row>
    <row r="1552" spans="1:16" x14ac:dyDescent="0.25">
      <c r="A1552" s="19" t="s">
        <v>3981</v>
      </c>
      <c r="B1552" s="19" t="s">
        <v>1637</v>
      </c>
      <c r="C1552" s="19" t="s">
        <v>3983</v>
      </c>
      <c r="D1552" s="19" t="s">
        <v>33</v>
      </c>
      <c r="E1552" s="19" t="s">
        <v>673</v>
      </c>
      <c r="F1552" s="19"/>
      <c r="G1552" s="19"/>
      <c r="H1552" s="19"/>
      <c r="I1552" s="19"/>
      <c r="J1552" s="19"/>
      <c r="K1552" s="20"/>
      <c r="L1552" s="20">
        <f>LEN(B1552)</f>
        <v>10</v>
      </c>
      <c r="M1552" s="21" t="str">
        <f>IF(ISNUMBER(SEARCH("-??",B1552)), "MÕÕDIK", VLOOKUP(L1552,Abiinfo!C:D,2,0))</f>
        <v>teenus</v>
      </c>
      <c r="N1552" s="9" t="str">
        <f>IF(A1552="","",IF(COUNTIF($B:$B,TRIM(A1552))=0,"#VANEM puudub",""))</f>
        <v/>
      </c>
      <c r="O1552" s="9">
        <f>IF(ISNUMBER(SEARCH("-",B1552)),1,0)</f>
        <v>0</v>
      </c>
      <c r="P1552" s="9" t="str">
        <f>IF(A1552="",
   B1552,
   INDEX($P:$P,MATCH(A1552,$B:$B,0))&amp; "." &amp; IF(O1552=1,"0","1")&amp; "." &amp; B1552)</f>
        <v>PK.1.PKBM.1.PKBM01.1.PKBM0108.1.PK02010114</v>
      </c>
    </row>
    <row r="1553" spans="1:16" ht="27.6" x14ac:dyDescent="0.25">
      <c r="A1553" s="19" t="s">
        <v>1637</v>
      </c>
      <c r="B1553" s="19" t="s">
        <v>1638</v>
      </c>
      <c r="C1553" s="19"/>
      <c r="D1553" s="19" t="s">
        <v>1570</v>
      </c>
      <c r="E1553" s="19" t="s">
        <v>673</v>
      </c>
      <c r="F1553" s="19"/>
      <c r="G1553" s="19" t="s">
        <v>3218</v>
      </c>
      <c r="H1553" s="19" t="s">
        <v>1971</v>
      </c>
      <c r="I1553" s="19"/>
      <c r="J1553" s="19" t="s">
        <v>1791</v>
      </c>
      <c r="K1553" s="20"/>
      <c r="L1553" s="20">
        <f>LEN(B1553)</f>
        <v>13</v>
      </c>
      <c r="M1553" s="21" t="str">
        <f>IF(ISNUMBER(SEARCH("-??",B1553)), "MÕÕDIK", VLOOKUP(L1553,Abiinfo!C:D,2,0))</f>
        <v>MÕÕDIK</v>
      </c>
      <c r="N1553" s="9" t="str">
        <f>IF(A1553="","",IF(COUNTIF($B:$B,TRIM(A1553))=0,"#VANEM puudub",""))</f>
        <v/>
      </c>
      <c r="O1553" s="9">
        <f>IF(ISNUMBER(SEARCH("-",B1553)),1,0)</f>
        <v>1</v>
      </c>
      <c r="P1553" s="9" t="str">
        <f>IF(A1553="",
   B1553,
   INDEX($P:$P,MATCH(A1553,$B:$B,0))&amp; "." &amp; IF(O1553=1,"0","1")&amp; "." &amp; B1553)</f>
        <v>PK.1.PKBM.1.PKBM01.1.PKBM0108.1.PK02010114.0.PK02010114-01</v>
      </c>
    </row>
    <row r="1554" spans="1:16" ht="27.6" x14ac:dyDescent="0.25">
      <c r="A1554" s="19" t="s">
        <v>3970</v>
      </c>
      <c r="B1554" s="19" t="s">
        <v>3986</v>
      </c>
      <c r="C1554" s="19" t="s">
        <v>5886</v>
      </c>
      <c r="D1554" s="19" t="s">
        <v>5364</v>
      </c>
      <c r="E1554" s="19" t="s">
        <v>126</v>
      </c>
      <c r="F1554" s="19"/>
      <c r="G1554" s="19"/>
      <c r="H1554" s="19"/>
      <c r="I1554" s="19"/>
      <c r="J1554" s="19"/>
      <c r="K1554" s="20"/>
      <c r="L1554" s="20">
        <f>LEN(B1554)</f>
        <v>8</v>
      </c>
      <c r="M1554" s="21" t="str">
        <f>IF(ISNUMBER(SEARCH("-??",B1554)), "MÕÕDIK", VLOOKUP(L1554,Abiinfo!C:D,2,0))</f>
        <v>programmi tegevus</v>
      </c>
      <c r="N1554" s="9" t="str">
        <f>IF(A1554="","",IF(COUNTIF($B:$B,TRIM(A1554))=0,"#VANEM puudub",""))</f>
        <v/>
      </c>
      <c r="O1554" s="9">
        <f>IF(ISNUMBER(SEARCH("-",B1554)),1,0)</f>
        <v>0</v>
      </c>
      <c r="P1554" s="9" t="str">
        <f>IF(A1554="",
   B1554,
   INDEX($P:$P,MATCH(A1554,$B:$B,0))&amp; "." &amp; IF(O1554=1,"0","1")&amp; "." &amp; B1554)</f>
        <v>PK.1.PKBM.1.PKBM01.1.PKBM0111</v>
      </c>
    </row>
    <row r="1555" spans="1:16" x14ac:dyDescent="0.25">
      <c r="A1555" s="19" t="s">
        <v>3986</v>
      </c>
      <c r="B1555" s="19" t="s">
        <v>4183</v>
      </c>
      <c r="C1555" s="19"/>
      <c r="D1555" s="19" t="s">
        <v>4184</v>
      </c>
      <c r="E1555" s="19" t="s">
        <v>126</v>
      </c>
      <c r="F1555" s="19"/>
      <c r="G1555" s="19"/>
      <c r="H1555" s="19" t="s">
        <v>1972</v>
      </c>
      <c r="I1555" s="19" t="s">
        <v>1974</v>
      </c>
      <c r="J1555" s="19" t="s">
        <v>4161</v>
      </c>
      <c r="K1555" s="20"/>
      <c r="L1555" s="20">
        <f>LEN(B1555)</f>
        <v>11</v>
      </c>
      <c r="M1555" s="21" t="str">
        <f>IF(ISNUMBER(SEARCH("-??",B1555)), "MÕÕDIK", VLOOKUP(L1555,Abiinfo!C:D,2,0))</f>
        <v>MÕÕDIK</v>
      </c>
      <c r="N1555" s="9" t="str">
        <f>IF(A1555="","",IF(COUNTIF($B:$B,TRIM(A1555))=0,"#VANEM puudub",""))</f>
        <v/>
      </c>
      <c r="O1555" s="9">
        <f>IF(ISNUMBER(SEARCH("-",B1555)),1,0)</f>
        <v>1</v>
      </c>
      <c r="P1555" s="9" t="str">
        <f>IF(A1555="",
   B1555,
   INDEX($P:$P,MATCH(A1555,$B:$B,0))&amp; "." &amp; IF(O1555=1,"0","1")&amp; "." &amp; B1555)</f>
        <v>PK.1.PKBM.1.PKBM01.1.PKBM0111.0.PKBM0111-01</v>
      </c>
    </row>
    <row r="1556" spans="1:16" x14ac:dyDescent="0.25">
      <c r="A1556" s="19" t="s">
        <v>3986</v>
      </c>
      <c r="B1556" s="19" t="s">
        <v>4185</v>
      </c>
      <c r="C1556" s="19"/>
      <c r="D1556" s="19" t="s">
        <v>4186</v>
      </c>
      <c r="E1556" s="19" t="s">
        <v>126</v>
      </c>
      <c r="F1556" s="19"/>
      <c r="G1556" s="19" t="s">
        <v>4187</v>
      </c>
      <c r="H1556" s="19" t="s">
        <v>1972</v>
      </c>
      <c r="I1556" s="19" t="s">
        <v>1974</v>
      </c>
      <c r="J1556" s="19" t="s">
        <v>4161</v>
      </c>
      <c r="K1556" s="20"/>
      <c r="L1556" s="20">
        <f>LEN(B1556)</f>
        <v>11</v>
      </c>
      <c r="M1556" s="21" t="str">
        <f>IF(ISNUMBER(SEARCH("-??",B1556)), "MÕÕDIK", VLOOKUP(L1556,Abiinfo!C:D,2,0))</f>
        <v>MÕÕDIK</v>
      </c>
      <c r="N1556" s="9" t="str">
        <f>IF(A1556="","",IF(COUNTIF($B:$B,TRIM(A1556))=0,"#VANEM puudub",""))</f>
        <v/>
      </c>
      <c r="O1556" s="9">
        <f>IF(ISNUMBER(SEARCH("-",B1556)),1,0)</f>
        <v>1</v>
      </c>
      <c r="P1556" s="9" t="str">
        <f>IF(A1556="",
   B1556,
   INDEX($P:$P,MATCH(A1556,$B:$B,0))&amp; "." &amp; IF(O1556=1,"0","1")&amp; "." &amp; B1556)</f>
        <v>PK.1.PKBM.1.PKBM01.1.PKBM0111.0.PKBM0111-02</v>
      </c>
    </row>
    <row r="1557" spans="1:16" ht="27.6" x14ac:dyDescent="0.25">
      <c r="A1557" s="19" t="s">
        <v>3986</v>
      </c>
      <c r="B1557" s="19" t="s">
        <v>874</v>
      </c>
      <c r="C1557" s="19" t="s">
        <v>875</v>
      </c>
      <c r="D1557" s="19" t="s">
        <v>876</v>
      </c>
      <c r="E1557" s="19" t="s">
        <v>652</v>
      </c>
      <c r="F1557" s="19"/>
      <c r="G1557" s="19"/>
      <c r="H1557" s="19"/>
      <c r="I1557" s="19"/>
      <c r="J1557" s="19"/>
      <c r="K1557" s="20"/>
      <c r="L1557" s="20">
        <f>LEN(B1557)</f>
        <v>10</v>
      </c>
      <c r="M1557" s="21" t="str">
        <f>IF(ISNUMBER(SEARCH("-??",B1557)), "MÕÕDIK", VLOOKUP(L1557,Abiinfo!C:D,2,0))</f>
        <v>teenus</v>
      </c>
      <c r="N1557" s="9" t="str">
        <f>IF(A1557="","",IF(COUNTIF($B:$B,TRIM(A1557))=0,"#VANEM puudub",""))</f>
        <v/>
      </c>
      <c r="O1557" s="9">
        <f>IF(ISNUMBER(SEARCH("-",B1557)),1,0)</f>
        <v>0</v>
      </c>
      <c r="P1557" s="9" t="str">
        <f>IF(A1557="",
   B1557,
   INDEX($P:$P,MATCH(A1557,$B:$B,0))&amp; "." &amp; IF(O1557=1,"0","1")&amp; "." &amp; B1557)</f>
        <v>PK.1.PKBM.1.PKBM01.1.PKBM0111.1.PK02010501</v>
      </c>
    </row>
    <row r="1558" spans="1:16" x14ac:dyDescent="0.25">
      <c r="A1558" s="19" t="s">
        <v>874</v>
      </c>
      <c r="B1558" s="19" t="s">
        <v>877</v>
      </c>
      <c r="C1558" s="19"/>
      <c r="D1558" s="19" t="s">
        <v>598</v>
      </c>
      <c r="E1558" s="19" t="s">
        <v>652</v>
      </c>
      <c r="F1558" s="19"/>
      <c r="G1558" s="19"/>
      <c r="H1558" s="19" t="s">
        <v>1970</v>
      </c>
      <c r="I1558" s="19"/>
      <c r="J1558" s="19"/>
      <c r="K1558" s="20"/>
      <c r="L1558" s="20">
        <f>LEN(B1558)</f>
        <v>13</v>
      </c>
      <c r="M1558" s="21" t="str">
        <f>IF(ISNUMBER(SEARCH("-??",B1558)), "MÕÕDIK", VLOOKUP(L1558,Abiinfo!C:D,2,0))</f>
        <v>MÕÕDIK</v>
      </c>
      <c r="N1558" s="9" t="str">
        <f>IF(A1558="","",IF(COUNTIF($B:$B,TRIM(A1558))=0,"#VANEM puudub",""))</f>
        <v/>
      </c>
      <c r="O1558" s="9">
        <f>IF(ISNUMBER(SEARCH("-",B1558)),1,0)</f>
        <v>1</v>
      </c>
      <c r="P1558" s="9" t="str">
        <f>IF(A1558="",
   B1558,
   INDEX($P:$P,MATCH(A1558,$B:$B,0))&amp; "." &amp; IF(O1558=1,"0","1")&amp; "." &amp; B1558)</f>
        <v>PK.1.PKBM.1.PKBM01.1.PKBM0111.1.PK02010501.0.PK02010501-01</v>
      </c>
    </row>
    <row r="1559" spans="1:16" x14ac:dyDescent="0.25">
      <c r="A1559" s="19" t="s">
        <v>874</v>
      </c>
      <c r="B1559" s="19" t="s">
        <v>878</v>
      </c>
      <c r="C1559" s="19"/>
      <c r="D1559" s="19" t="s">
        <v>879</v>
      </c>
      <c r="E1559" s="19" t="s">
        <v>652</v>
      </c>
      <c r="F1559" s="19"/>
      <c r="G1559" s="19"/>
      <c r="H1559" s="19" t="s">
        <v>1970</v>
      </c>
      <c r="I1559" s="19"/>
      <c r="J1559" s="19"/>
      <c r="K1559" s="20"/>
      <c r="L1559" s="20">
        <f>LEN(B1559)</f>
        <v>13</v>
      </c>
      <c r="M1559" s="21" t="str">
        <f>IF(ISNUMBER(SEARCH("-??",B1559)), "MÕÕDIK", VLOOKUP(L1559,Abiinfo!C:D,2,0))</f>
        <v>MÕÕDIK</v>
      </c>
      <c r="N1559" s="9" t="str">
        <f>IF(A1559="","",IF(COUNTIF($B:$B,TRIM(A1559))=0,"#VANEM puudub",""))</f>
        <v/>
      </c>
      <c r="O1559" s="9">
        <f>IF(ISNUMBER(SEARCH("-",B1559)),1,0)</f>
        <v>1</v>
      </c>
      <c r="P1559" s="9" t="str">
        <f>IF(A1559="",
   B1559,
   INDEX($P:$P,MATCH(A1559,$B:$B,0))&amp; "." &amp; IF(O1559=1,"0","1")&amp; "." &amp; B1559)</f>
        <v>PK.1.PKBM.1.PKBM01.1.PKBM0111.1.PK02010501.0.PK02010501-02</v>
      </c>
    </row>
    <row r="1560" spans="1:16" x14ac:dyDescent="0.25">
      <c r="A1560" s="19" t="s">
        <v>874</v>
      </c>
      <c r="B1560" s="19" t="s">
        <v>880</v>
      </c>
      <c r="C1560" s="19"/>
      <c r="D1560" s="19" t="s">
        <v>881</v>
      </c>
      <c r="E1560" s="19" t="s">
        <v>652</v>
      </c>
      <c r="F1560" s="19"/>
      <c r="G1560" s="19"/>
      <c r="H1560" s="19" t="s">
        <v>1970</v>
      </c>
      <c r="I1560" s="19"/>
      <c r="J1560" s="19"/>
      <c r="K1560" s="20"/>
      <c r="L1560" s="20">
        <f>LEN(B1560)</f>
        <v>13</v>
      </c>
      <c r="M1560" s="21" t="str">
        <f>IF(ISNUMBER(SEARCH("-??",B1560)), "MÕÕDIK", VLOOKUP(L1560,Abiinfo!C:D,2,0))</f>
        <v>MÕÕDIK</v>
      </c>
      <c r="N1560" s="9" t="str">
        <f>IF(A1560="","",IF(COUNTIF($B:$B,TRIM(A1560))=0,"#VANEM puudub",""))</f>
        <v/>
      </c>
      <c r="O1560" s="9">
        <f>IF(ISNUMBER(SEARCH("-",B1560)),1,0)</f>
        <v>1</v>
      </c>
      <c r="P1560" s="9" t="str">
        <f>IF(A1560="",
   B1560,
   INDEX($P:$P,MATCH(A1560,$B:$B,0))&amp; "." &amp; IF(O1560=1,"0","1")&amp; "." &amp; B1560)</f>
        <v>PK.1.PKBM.1.PKBM01.1.PKBM0111.1.PK02010501.0.PK02010501-03</v>
      </c>
    </row>
    <row r="1561" spans="1:16" x14ac:dyDescent="0.25">
      <c r="A1561" s="19" t="s">
        <v>3986</v>
      </c>
      <c r="B1561" s="19" t="s">
        <v>4049</v>
      </c>
      <c r="C1561" s="19" t="s">
        <v>4050</v>
      </c>
      <c r="D1561" s="19" t="s">
        <v>33</v>
      </c>
      <c r="E1561" s="19" t="s">
        <v>673</v>
      </c>
      <c r="F1561" s="19"/>
      <c r="G1561" s="19"/>
      <c r="H1561" s="19"/>
      <c r="I1561" s="19"/>
      <c r="J1561" s="19"/>
      <c r="K1561" s="20"/>
      <c r="L1561" s="20">
        <f>LEN(B1561)</f>
        <v>10</v>
      </c>
      <c r="M1561" s="21" t="str">
        <f>IF(ISNUMBER(SEARCH("-??",B1561)), "MÕÕDIK", VLOOKUP(L1561,Abiinfo!C:D,2,0))</f>
        <v>teenus</v>
      </c>
      <c r="N1561" s="9" t="str">
        <f>IF(A1561="","",IF(COUNTIF($B:$B,TRIM(A1561))=0,"#VANEM puudub",""))</f>
        <v/>
      </c>
      <c r="O1561" s="9">
        <f>IF(ISNUMBER(SEARCH("-",B1561)),1,0)</f>
        <v>0</v>
      </c>
      <c r="P1561" s="9" t="str">
        <f>IF(A1561="",
   B1561,
   INDEX($P:$P,MATCH(A1561,$B:$B,0))&amp; "." &amp; IF(O1561=1,"0","1")&amp; "." &amp; B1561)</f>
        <v>PK.1.PKBM.1.PKBM01.1.PKBM0111.1.PKBM011101</v>
      </c>
    </row>
    <row r="1562" spans="1:16" ht="27.6" x14ac:dyDescent="0.25">
      <c r="A1562" s="19" t="s">
        <v>4049</v>
      </c>
      <c r="B1562" s="19" t="s">
        <v>4269</v>
      </c>
      <c r="C1562" s="19"/>
      <c r="D1562" s="19" t="s">
        <v>1570</v>
      </c>
      <c r="E1562" s="19" t="s">
        <v>673</v>
      </c>
      <c r="F1562" s="19"/>
      <c r="G1562" s="19" t="s">
        <v>3218</v>
      </c>
      <c r="H1562" s="19" t="s">
        <v>1971</v>
      </c>
      <c r="I1562" s="19"/>
      <c r="J1562" s="19" t="s">
        <v>1791</v>
      </c>
      <c r="K1562" s="20"/>
      <c r="L1562" s="20">
        <f>LEN(B1562)</f>
        <v>13</v>
      </c>
      <c r="M1562" s="21" t="str">
        <f>IF(ISNUMBER(SEARCH("-??",B1562)), "MÕÕDIK", VLOOKUP(L1562,Abiinfo!C:D,2,0))</f>
        <v>MÕÕDIK</v>
      </c>
      <c r="N1562" s="9" t="str">
        <f>IF(A1562="","",IF(COUNTIF($B:$B,TRIM(A1562))=0,"#VANEM puudub",""))</f>
        <v/>
      </c>
      <c r="O1562" s="9">
        <f>IF(ISNUMBER(SEARCH("-",B1562)),1,0)</f>
        <v>1</v>
      </c>
      <c r="P1562" s="9" t="str">
        <f>IF(A1562="",
   B1562,
   INDEX($P:$P,MATCH(A1562,$B:$B,0))&amp; "." &amp; IF(O1562=1,"0","1")&amp; "." &amp; B1562)</f>
        <v>PK.1.PKBM.1.PKBM01.1.PKBM0111.1.PKBM011101.0.PKBM011101-01</v>
      </c>
    </row>
    <row r="1563" spans="1:16" ht="55.2" x14ac:dyDescent="0.25">
      <c r="A1563" s="19" t="s">
        <v>3970</v>
      </c>
      <c r="B1563" s="19" t="s">
        <v>4854</v>
      </c>
      <c r="C1563" s="19" t="s">
        <v>5882</v>
      </c>
      <c r="D1563" s="19" t="s">
        <v>5255</v>
      </c>
      <c r="E1563" s="19" t="s">
        <v>126</v>
      </c>
      <c r="F1563" s="19"/>
      <c r="G1563" s="19"/>
      <c r="H1563" s="19"/>
      <c r="I1563" s="19"/>
      <c r="J1563" s="19"/>
      <c r="K1563" s="20"/>
      <c r="L1563" s="20">
        <f>LEN(B1563)</f>
        <v>8</v>
      </c>
      <c r="M1563" s="21" t="str">
        <f>IF(ISNUMBER(SEARCH("-??",B1563)), "MÕÕDIK", VLOOKUP(L1563,Abiinfo!C:D,2,0))</f>
        <v>programmi tegevus</v>
      </c>
      <c r="N1563" s="9" t="str">
        <f>IF(A1563="","",IF(COUNTIF($B:$B,TRIM(A1563))=0,"#VANEM puudub",""))</f>
        <v/>
      </c>
      <c r="O1563" s="9">
        <f>IF(ISNUMBER(SEARCH("-",B1563)),1,0)</f>
        <v>0</v>
      </c>
      <c r="P1563" s="9" t="str">
        <f>IF(A1563="",
   B1563,
   INDEX($P:$P,MATCH(A1563,$B:$B,0))&amp; "." &amp; IF(O1563=1,"0","1")&amp; "." &amp; B1563)</f>
        <v>PK.1.PKBM.1.PKBM01.1.PKBM0112</v>
      </c>
    </row>
    <row r="1564" spans="1:16" ht="55.2" x14ac:dyDescent="0.25">
      <c r="A1564" s="19" t="s">
        <v>4854</v>
      </c>
      <c r="B1564" s="19" t="s">
        <v>3053</v>
      </c>
      <c r="C1564" s="19"/>
      <c r="D1564" s="19" t="s">
        <v>3054</v>
      </c>
      <c r="E1564" s="19" t="s">
        <v>126</v>
      </c>
      <c r="F1564" s="19"/>
      <c r="G1564" s="19" t="s">
        <v>3055</v>
      </c>
      <c r="H1564" s="19" t="s">
        <v>1972</v>
      </c>
      <c r="I1564" s="19" t="s">
        <v>1974</v>
      </c>
      <c r="J1564" s="19" t="s">
        <v>1807</v>
      </c>
      <c r="K1564" s="20"/>
      <c r="L1564" s="20">
        <f>LEN(B1564)</f>
        <v>11</v>
      </c>
      <c r="M1564" s="21" t="str">
        <f>IF(ISNUMBER(SEARCH("-??",B1564)), "MÕÕDIK", VLOOKUP(L1564,Abiinfo!C:D,2,0))</f>
        <v>MÕÕDIK</v>
      </c>
      <c r="N1564" s="9" t="str">
        <f>IF(A1564="","",IF(COUNTIF($B:$B,TRIM(A1564))=0,"#VANEM puudub",""))</f>
        <v/>
      </c>
      <c r="O1564" s="9">
        <f>IF(ISNUMBER(SEARCH("-",B1564)),1,0)</f>
        <v>1</v>
      </c>
      <c r="P1564" s="9" t="str">
        <f>IF(A1564="",
   B1564,
   INDEX($P:$P,MATCH(A1564,$B:$B,0))&amp; "." &amp; IF(O1564=1,"0","1")&amp; "." &amp; B1564)</f>
        <v>PK.1.PKBM.1.PKBM01.1.PKBM0112.0.PK010501-01</v>
      </c>
    </row>
    <row r="1565" spans="1:16" ht="41.4" x14ac:dyDescent="0.25">
      <c r="A1565" s="19" t="s">
        <v>4854</v>
      </c>
      <c r="B1565" s="19" t="s">
        <v>3056</v>
      </c>
      <c r="C1565" s="19"/>
      <c r="D1565" s="19" t="s">
        <v>3057</v>
      </c>
      <c r="E1565" s="19" t="s">
        <v>126</v>
      </c>
      <c r="F1565" s="19"/>
      <c r="G1565" s="19" t="s">
        <v>3058</v>
      </c>
      <c r="H1565" s="19" t="s">
        <v>1972</v>
      </c>
      <c r="I1565" s="19" t="s">
        <v>1974</v>
      </c>
      <c r="J1565" s="19" t="s">
        <v>1776</v>
      </c>
      <c r="K1565" s="20"/>
      <c r="L1565" s="20">
        <f>LEN(B1565)</f>
        <v>11</v>
      </c>
      <c r="M1565" s="21" t="str">
        <f>IF(ISNUMBER(SEARCH("-??",B1565)), "MÕÕDIK", VLOOKUP(L1565,Abiinfo!C:D,2,0))</f>
        <v>MÕÕDIK</v>
      </c>
      <c r="N1565" s="9" t="str">
        <f>IF(A1565="","",IF(COUNTIF($B:$B,TRIM(A1565))=0,"#VANEM puudub",""))</f>
        <v/>
      </c>
      <c r="O1565" s="9">
        <f>IF(ISNUMBER(SEARCH("-",B1565)),1,0)</f>
        <v>1</v>
      </c>
      <c r="P1565" s="9" t="str">
        <f>IF(A1565="",
   B1565,
   INDEX($P:$P,MATCH(A1565,$B:$B,0))&amp; "." &amp; IF(O1565=1,"0","1")&amp; "." &amp; B1565)</f>
        <v>PK.1.PKBM.1.PKBM01.1.PKBM0112.0.PK010501-02</v>
      </c>
    </row>
    <row r="1566" spans="1:16" ht="69" x14ac:dyDescent="0.25">
      <c r="A1566" s="19" t="s">
        <v>4854</v>
      </c>
      <c r="B1566" s="19" t="s">
        <v>3059</v>
      </c>
      <c r="C1566" s="19"/>
      <c r="D1566" s="19" t="s">
        <v>3060</v>
      </c>
      <c r="E1566" s="19" t="s">
        <v>126</v>
      </c>
      <c r="F1566" s="19"/>
      <c r="G1566" s="19" t="s">
        <v>3061</v>
      </c>
      <c r="H1566" s="19" t="s">
        <v>1971</v>
      </c>
      <c r="I1566" s="19" t="s">
        <v>1974</v>
      </c>
      <c r="J1566" s="19" t="s">
        <v>3062</v>
      </c>
      <c r="K1566" s="20"/>
      <c r="L1566" s="20">
        <f>LEN(B1566)</f>
        <v>11</v>
      </c>
      <c r="M1566" s="21" t="str">
        <f>IF(ISNUMBER(SEARCH("-??",B1566)), "MÕÕDIK", VLOOKUP(L1566,Abiinfo!C:D,2,0))</f>
        <v>MÕÕDIK</v>
      </c>
      <c r="N1566" s="9" t="str">
        <f>IF(A1566="","",IF(COUNTIF($B:$B,TRIM(A1566))=0,"#VANEM puudub",""))</f>
        <v/>
      </c>
      <c r="O1566" s="9">
        <f>IF(ISNUMBER(SEARCH("-",B1566)),1,0)</f>
        <v>1</v>
      </c>
      <c r="P1566" s="9" t="str">
        <f>IF(A1566="",
   B1566,
   INDEX($P:$P,MATCH(A1566,$B:$B,0))&amp; "." &amp; IF(O1566=1,"0","1")&amp; "." &amp; B1566)</f>
        <v>PK.1.PKBM.1.PKBM01.1.PKBM0112.0.PK010502-01</v>
      </c>
    </row>
    <row r="1567" spans="1:16" ht="27.6" x14ac:dyDescent="0.25">
      <c r="A1567" s="19" t="s">
        <v>4854</v>
      </c>
      <c r="B1567" s="19" t="s">
        <v>4170</v>
      </c>
      <c r="C1567" s="19"/>
      <c r="D1567" s="19" t="s">
        <v>4171</v>
      </c>
      <c r="E1567" s="19" t="s">
        <v>126</v>
      </c>
      <c r="F1567" s="19"/>
      <c r="G1567" s="19"/>
      <c r="H1567" s="19" t="s">
        <v>1971</v>
      </c>
      <c r="I1567" s="19" t="s">
        <v>1974</v>
      </c>
      <c r="J1567" s="19" t="s">
        <v>4161</v>
      </c>
      <c r="K1567" s="20"/>
      <c r="L1567" s="20">
        <f>LEN(B1567)</f>
        <v>11</v>
      </c>
      <c r="M1567" s="21" t="str">
        <f>IF(ISNUMBER(SEARCH("-??",B1567)), "MÕÕDIK", VLOOKUP(L1567,Abiinfo!C:D,2,0))</f>
        <v>MÕÕDIK</v>
      </c>
      <c r="N1567" s="9" t="str">
        <f>IF(A1567="","",IF(COUNTIF($B:$B,TRIM(A1567))=0,"#VANEM puudub",""))</f>
        <v/>
      </c>
      <c r="O1567" s="9">
        <f>IF(ISNUMBER(SEARCH("-",B1567)),1,0)</f>
        <v>1</v>
      </c>
      <c r="P1567" s="9" t="str">
        <f>IF(A1567="",
   B1567,
   INDEX($P:$P,MATCH(A1567,$B:$B,0))&amp; "." &amp; IF(O1567=1,"0","1")&amp; "." &amp; B1567)</f>
        <v>PK.1.PKBM.1.PKBM01.1.PKBM0112.0.PKBM0106-02</v>
      </c>
    </row>
    <row r="1568" spans="1:16" ht="41.4" x14ac:dyDescent="0.25">
      <c r="A1568" s="19" t="s">
        <v>4854</v>
      </c>
      <c r="B1568" s="19" t="s">
        <v>5256</v>
      </c>
      <c r="C1568" s="19"/>
      <c r="D1568" s="19" t="s">
        <v>5257</v>
      </c>
      <c r="E1568" s="19" t="s">
        <v>652</v>
      </c>
      <c r="F1568" s="19"/>
      <c r="G1568" s="19" t="s">
        <v>5258</v>
      </c>
      <c r="H1568" s="19" t="s">
        <v>1972</v>
      </c>
      <c r="I1568" s="19" t="s">
        <v>1974</v>
      </c>
      <c r="J1568" s="19" t="s">
        <v>4161</v>
      </c>
      <c r="K1568" s="20"/>
      <c r="L1568" s="20">
        <f>LEN(B1568)</f>
        <v>11</v>
      </c>
      <c r="M1568" s="21" t="str">
        <f>IF(ISNUMBER(SEARCH("-??",B1568)), "MÕÕDIK", VLOOKUP(L1568,Abiinfo!C:D,2,0))</f>
        <v>MÕÕDIK</v>
      </c>
      <c r="N1568" s="9" t="str">
        <f>IF(A1568="","",IF(COUNTIF($B:$B,TRIM(A1568))=0,"#VANEM puudub",""))</f>
        <v/>
      </c>
      <c r="O1568" s="9">
        <f>IF(ISNUMBER(SEARCH("-",B1568)),1,0)</f>
        <v>1</v>
      </c>
      <c r="P1568" s="9" t="str">
        <f>IF(A1568="",
   B1568,
   INDEX($P:$P,MATCH(A1568,$B:$B,0))&amp; "." &amp; IF(O1568=1,"0","1")&amp; "." &amp; B1568)</f>
        <v>PK.1.PKBM.1.PKBM01.1.PKBM0112.0.PKBM0112-01</v>
      </c>
    </row>
    <row r="1569" spans="1:16" ht="41.4" x14ac:dyDescent="0.25">
      <c r="A1569" s="19" t="s">
        <v>4854</v>
      </c>
      <c r="B1569" s="19" t="s">
        <v>833</v>
      </c>
      <c r="C1569" s="19" t="s">
        <v>675</v>
      </c>
      <c r="D1569" s="19" t="s">
        <v>676</v>
      </c>
      <c r="E1569" s="19" t="s">
        <v>668</v>
      </c>
      <c r="F1569" s="19"/>
      <c r="G1569" s="19"/>
      <c r="H1569" s="19"/>
      <c r="I1569" s="19"/>
      <c r="J1569" s="19"/>
      <c r="K1569" s="20"/>
      <c r="L1569" s="20">
        <f>LEN(B1569)</f>
        <v>10</v>
      </c>
      <c r="M1569" s="21" t="str">
        <f>IF(ISNUMBER(SEARCH("-??",B1569)), "MÕÕDIK", VLOOKUP(L1569,Abiinfo!C:D,2,0))</f>
        <v>teenus</v>
      </c>
      <c r="N1569" s="9" t="str">
        <f>IF(A1569="","",IF(COUNTIF($B:$B,TRIM(A1569))=0,"#VANEM puudub",""))</f>
        <v/>
      </c>
      <c r="O1569" s="9">
        <f>IF(ISNUMBER(SEARCH("-",B1569)),1,0)</f>
        <v>0</v>
      </c>
      <c r="P1569" s="9" t="str">
        <f>IF(A1569="",
   B1569,
   INDEX($P:$P,MATCH(A1569,$B:$B,0))&amp; "." &amp; IF(O1569=1,"0","1")&amp; "." &amp; B1569)</f>
        <v>PK.1.PKBM.1.PKBM01.1.PKBM0112.1.PK01050131</v>
      </c>
    </row>
    <row r="1570" spans="1:16" x14ac:dyDescent="0.25">
      <c r="A1570" s="19" t="s">
        <v>833</v>
      </c>
      <c r="B1570" s="19" t="s">
        <v>834</v>
      </c>
      <c r="C1570" s="19"/>
      <c r="D1570" s="19" t="s">
        <v>533</v>
      </c>
      <c r="E1570" s="19" t="s">
        <v>668</v>
      </c>
      <c r="F1570" s="19"/>
      <c r="G1570" s="19"/>
      <c r="H1570" s="19" t="s">
        <v>1972</v>
      </c>
      <c r="I1570" s="19"/>
      <c r="J1570" s="19"/>
      <c r="K1570" s="20"/>
      <c r="L1570" s="20">
        <f>LEN(B1570)</f>
        <v>13</v>
      </c>
      <c r="M1570" s="21" t="str">
        <f>IF(ISNUMBER(SEARCH("-??",B1570)), "MÕÕDIK", VLOOKUP(L1570,Abiinfo!C:D,2,0))</f>
        <v>MÕÕDIK</v>
      </c>
      <c r="N1570" s="9" t="str">
        <f>IF(A1570="","",IF(COUNTIF($B:$B,TRIM(A1570))=0,"#VANEM puudub",""))</f>
        <v/>
      </c>
      <c r="O1570" s="9">
        <f>IF(ISNUMBER(SEARCH("-",B1570)),1,0)</f>
        <v>1</v>
      </c>
      <c r="P1570" s="9" t="str">
        <f>IF(A1570="",
   B1570,
   INDEX($P:$P,MATCH(A1570,$B:$B,0))&amp; "." &amp; IF(O1570=1,"0","1")&amp; "." &amp; B1570)</f>
        <v>PK.1.PKBM.1.PKBM01.1.PKBM0112.1.PK01050131.0.PK01050131-01</v>
      </c>
    </row>
    <row r="1571" spans="1:16" ht="27.6" x14ac:dyDescent="0.25">
      <c r="A1571" s="19" t="s">
        <v>4854</v>
      </c>
      <c r="B1571" s="19" t="s">
        <v>1623</v>
      </c>
      <c r="C1571" s="19" t="s">
        <v>3975</v>
      </c>
      <c r="D1571" s="19" t="s">
        <v>33</v>
      </c>
      <c r="E1571" s="19" t="s">
        <v>673</v>
      </c>
      <c r="F1571" s="19"/>
      <c r="G1571" s="19"/>
      <c r="H1571" s="19"/>
      <c r="I1571" s="19"/>
      <c r="J1571" s="19"/>
      <c r="K1571" s="20"/>
      <c r="L1571" s="20">
        <f>LEN(B1571)</f>
        <v>10</v>
      </c>
      <c r="M1571" s="21" t="str">
        <f>IF(ISNUMBER(SEARCH("-??",B1571)), "MÕÕDIK", VLOOKUP(L1571,Abiinfo!C:D,2,0))</f>
        <v>teenus</v>
      </c>
      <c r="N1571" s="9" t="str">
        <f>IF(A1571="","",IF(COUNTIF($B:$B,TRIM(A1571))=0,"#VANEM puudub",""))</f>
        <v/>
      </c>
      <c r="O1571" s="9">
        <f>IF(ISNUMBER(SEARCH("-",B1571)),1,0)</f>
        <v>0</v>
      </c>
      <c r="P1571" s="9" t="str">
        <f>IF(A1571="",
   B1571,
   INDEX($P:$P,MATCH(A1571,$B:$B,0))&amp; "." &amp; IF(O1571=1,"0","1")&amp; "." &amp; B1571)</f>
        <v>PK.1.PKBM.1.PKBM01.1.PKBM0112.1.PK01050138</v>
      </c>
    </row>
    <row r="1572" spans="1:16" x14ac:dyDescent="0.25">
      <c r="A1572" s="19" t="s">
        <v>1623</v>
      </c>
      <c r="B1572" s="19" t="s">
        <v>1624</v>
      </c>
      <c r="C1572" s="19"/>
      <c r="D1572" s="19" t="s">
        <v>1570</v>
      </c>
      <c r="E1572" s="19" t="s">
        <v>673</v>
      </c>
      <c r="F1572" s="19"/>
      <c r="G1572" s="19"/>
      <c r="H1572" s="19" t="s">
        <v>1971</v>
      </c>
      <c r="I1572" s="19"/>
      <c r="J1572" s="19"/>
      <c r="K1572" s="20"/>
      <c r="L1572" s="20">
        <f>LEN(B1572)</f>
        <v>13</v>
      </c>
      <c r="M1572" s="21" t="str">
        <f>IF(ISNUMBER(SEARCH("-??",B1572)), "MÕÕDIK", VLOOKUP(L1572,Abiinfo!C:D,2,0))</f>
        <v>MÕÕDIK</v>
      </c>
      <c r="N1572" s="9" t="str">
        <f>IF(A1572="","",IF(COUNTIF($B:$B,TRIM(A1572))=0,"#VANEM puudub",""))</f>
        <v/>
      </c>
      <c r="O1572" s="9">
        <f>IF(ISNUMBER(SEARCH("-",B1572)),1,0)</f>
        <v>1</v>
      </c>
      <c r="P1572" s="9" t="str">
        <f>IF(A1572="",
   B1572,
   INDEX($P:$P,MATCH(A1572,$B:$B,0))&amp; "." &amp; IF(O1572=1,"0","1")&amp; "." &amp; B1572)</f>
        <v>PK.1.PKBM.1.PKBM01.1.PKBM0112.1.PK01050138.0.PK01050138-01</v>
      </c>
    </row>
    <row r="1573" spans="1:16" x14ac:dyDescent="0.25">
      <c r="A1573" s="19" t="s">
        <v>4854</v>
      </c>
      <c r="B1573" s="19" t="s">
        <v>1626</v>
      </c>
      <c r="C1573" s="19" t="s">
        <v>3976</v>
      </c>
      <c r="D1573" s="19" t="s">
        <v>33</v>
      </c>
      <c r="E1573" s="19" t="s">
        <v>673</v>
      </c>
      <c r="F1573" s="19"/>
      <c r="G1573" s="19"/>
      <c r="H1573" s="19"/>
      <c r="I1573" s="19"/>
      <c r="J1573" s="19"/>
      <c r="K1573" s="20"/>
      <c r="L1573" s="20">
        <f>LEN(B1573)</f>
        <v>10</v>
      </c>
      <c r="M1573" s="21" t="str">
        <f>IF(ISNUMBER(SEARCH("-??",B1573)), "MÕÕDIK", VLOOKUP(L1573,Abiinfo!C:D,2,0))</f>
        <v>teenus</v>
      </c>
      <c r="N1573" s="9" t="str">
        <f>IF(A1573="","",IF(COUNTIF($B:$B,TRIM(A1573))=0,"#VANEM puudub",""))</f>
        <v/>
      </c>
      <c r="O1573" s="9">
        <f>IF(ISNUMBER(SEARCH("-",B1573)),1,0)</f>
        <v>0</v>
      </c>
      <c r="P1573" s="9" t="str">
        <f>IF(A1573="",
   B1573,
   INDEX($P:$P,MATCH(A1573,$B:$B,0))&amp; "." &amp; IF(O1573=1,"0","1")&amp; "." &amp; B1573)</f>
        <v>PK.1.PKBM.1.PKBM01.1.PKBM0112.1.PK01050205</v>
      </c>
    </row>
    <row r="1574" spans="1:16" ht="27.6" x14ac:dyDescent="0.25">
      <c r="A1574" s="19" t="s">
        <v>1626</v>
      </c>
      <c r="B1574" s="19" t="s">
        <v>1627</v>
      </c>
      <c r="C1574" s="19"/>
      <c r="D1574" s="19" t="s">
        <v>1570</v>
      </c>
      <c r="E1574" s="19" t="s">
        <v>673</v>
      </c>
      <c r="F1574" s="19"/>
      <c r="G1574" s="19" t="s">
        <v>3218</v>
      </c>
      <c r="H1574" s="19" t="s">
        <v>1971</v>
      </c>
      <c r="I1574" s="19"/>
      <c r="J1574" s="19" t="s">
        <v>1791</v>
      </c>
      <c r="K1574" s="20"/>
      <c r="L1574" s="20">
        <f>LEN(B1574)</f>
        <v>13</v>
      </c>
      <c r="M1574" s="21" t="str">
        <f>IF(ISNUMBER(SEARCH("-??",B1574)), "MÕÕDIK", VLOOKUP(L1574,Abiinfo!C:D,2,0))</f>
        <v>MÕÕDIK</v>
      </c>
      <c r="N1574" s="9" t="str">
        <f>IF(A1574="","",IF(COUNTIF($B:$B,TRIM(A1574))=0,"#VANEM puudub",""))</f>
        <v/>
      </c>
      <c r="O1574" s="9">
        <f>IF(ISNUMBER(SEARCH("-",B1574)),1,0)</f>
        <v>1</v>
      </c>
      <c r="P1574" s="9" t="str">
        <f>IF(A1574="",
   B1574,
   INDEX($P:$P,MATCH(A1574,$B:$B,0))&amp; "." &amp; IF(O1574=1,"0","1")&amp; "." &amp; B1574)</f>
        <v>PK.1.PKBM.1.PKBM01.1.PKBM0112.1.PK01050205.0.PK01050205-01</v>
      </c>
    </row>
    <row r="1575" spans="1:16" ht="27.6" x14ac:dyDescent="0.25">
      <c r="A1575" s="19" t="s">
        <v>4854</v>
      </c>
      <c r="B1575" s="19" t="s">
        <v>835</v>
      </c>
      <c r="C1575" s="19" t="s">
        <v>836</v>
      </c>
      <c r="D1575" s="19" t="s">
        <v>837</v>
      </c>
      <c r="E1575" s="19" t="s">
        <v>1789</v>
      </c>
      <c r="F1575" s="19"/>
      <c r="G1575" s="19"/>
      <c r="H1575" s="19"/>
      <c r="I1575" s="19"/>
      <c r="J1575" s="19"/>
      <c r="K1575" s="20"/>
      <c r="L1575" s="20">
        <f>LEN(B1575)</f>
        <v>10</v>
      </c>
      <c r="M1575" s="21" t="str">
        <f>IF(ISNUMBER(SEARCH("-??",B1575)), "MÕÕDIK", VLOOKUP(L1575,Abiinfo!C:D,2,0))</f>
        <v>teenus</v>
      </c>
      <c r="N1575" s="9" t="str">
        <f>IF(A1575="","",IF(COUNTIF($B:$B,TRIM(A1575))=0,"#VANEM puudub",""))</f>
        <v/>
      </c>
      <c r="O1575" s="9">
        <f>IF(ISNUMBER(SEARCH("-",B1575)),1,0)</f>
        <v>0</v>
      </c>
      <c r="P1575" s="9" t="str">
        <f>IF(A1575="",
   B1575,
   INDEX($P:$P,MATCH(A1575,$B:$B,0))&amp; "." &amp; IF(O1575=1,"0","1")&amp; "." &amp; B1575)</f>
        <v>PK.1.PKBM.1.PKBM01.1.PKBM0112.1.PK01050304</v>
      </c>
    </row>
    <row r="1576" spans="1:16" x14ac:dyDescent="0.25">
      <c r="A1576" s="19" t="s">
        <v>835</v>
      </c>
      <c r="B1576" s="19" t="s">
        <v>838</v>
      </c>
      <c r="C1576" s="19"/>
      <c r="D1576" s="19" t="s">
        <v>839</v>
      </c>
      <c r="E1576" s="19" t="s">
        <v>1789</v>
      </c>
      <c r="F1576" s="19"/>
      <c r="G1576" s="19" t="s">
        <v>1809</v>
      </c>
      <c r="H1576" s="19" t="s">
        <v>1972</v>
      </c>
      <c r="I1576" s="19"/>
      <c r="J1576" s="19" t="s">
        <v>1788</v>
      </c>
      <c r="K1576" s="20"/>
      <c r="L1576" s="20">
        <f>LEN(B1576)</f>
        <v>13</v>
      </c>
      <c r="M1576" s="21" t="str">
        <f>IF(ISNUMBER(SEARCH("-??",B1576)), "MÕÕDIK", VLOOKUP(L1576,Abiinfo!C:D,2,0))</f>
        <v>MÕÕDIK</v>
      </c>
      <c r="N1576" s="9" t="str">
        <f>IF(A1576="","",IF(COUNTIF($B:$B,TRIM(A1576))=0,"#VANEM puudub",""))</f>
        <v/>
      </c>
      <c r="O1576" s="9">
        <f>IF(ISNUMBER(SEARCH("-",B1576)),1,0)</f>
        <v>1</v>
      </c>
      <c r="P1576" s="9" t="str">
        <f>IF(A1576="",
   B1576,
   INDEX($P:$P,MATCH(A1576,$B:$B,0))&amp; "." &amp; IF(O1576=1,"0","1")&amp; "." &amp; B1576)</f>
        <v>PK.1.PKBM.1.PKBM01.1.PKBM0112.1.PK01050304.0.PK01050304-01</v>
      </c>
    </row>
    <row r="1577" spans="1:16" x14ac:dyDescent="0.25">
      <c r="A1577" s="19" t="s">
        <v>835</v>
      </c>
      <c r="B1577" s="19" t="s">
        <v>840</v>
      </c>
      <c r="C1577" s="19"/>
      <c r="D1577" s="19" t="s">
        <v>841</v>
      </c>
      <c r="E1577" s="19" t="s">
        <v>1789</v>
      </c>
      <c r="F1577" s="19"/>
      <c r="G1577" s="19" t="s">
        <v>1796</v>
      </c>
      <c r="H1577" s="19" t="s">
        <v>1972</v>
      </c>
      <c r="I1577" s="19"/>
      <c r="J1577" s="19" t="s">
        <v>1788</v>
      </c>
      <c r="K1577" s="20"/>
      <c r="L1577" s="20">
        <f>LEN(B1577)</f>
        <v>13</v>
      </c>
      <c r="M1577" s="21" t="str">
        <f>IF(ISNUMBER(SEARCH("-??",B1577)), "MÕÕDIK", VLOOKUP(L1577,Abiinfo!C:D,2,0))</f>
        <v>MÕÕDIK</v>
      </c>
      <c r="N1577" s="9" t="str">
        <f>IF(A1577="","",IF(COUNTIF($B:$B,TRIM(A1577))=0,"#VANEM puudub",""))</f>
        <v/>
      </c>
      <c r="O1577" s="9">
        <f>IF(ISNUMBER(SEARCH("-",B1577)),1,0)</f>
        <v>1</v>
      </c>
      <c r="P1577" s="9" t="str">
        <f>IF(A1577="",
   B1577,
   INDEX($P:$P,MATCH(A1577,$B:$B,0))&amp; "." &amp; IF(O1577=1,"0","1")&amp; "." &amp; B1577)</f>
        <v>PK.1.PKBM.1.PKBM01.1.PKBM0112.1.PK01050304.0.PK01050304-02</v>
      </c>
    </row>
    <row r="1578" spans="1:16" x14ac:dyDescent="0.25">
      <c r="A1578" s="19" t="s">
        <v>4854</v>
      </c>
      <c r="B1578" s="19" t="s">
        <v>1628</v>
      </c>
      <c r="C1578" s="19" t="s">
        <v>3977</v>
      </c>
      <c r="D1578" s="19" t="s">
        <v>33</v>
      </c>
      <c r="E1578" s="19" t="s">
        <v>673</v>
      </c>
      <c r="F1578" s="19"/>
      <c r="G1578" s="19"/>
      <c r="H1578" s="19"/>
      <c r="I1578" s="19"/>
      <c r="J1578" s="19"/>
      <c r="K1578" s="20"/>
      <c r="L1578" s="20">
        <f>LEN(B1578)</f>
        <v>10</v>
      </c>
      <c r="M1578" s="21" t="str">
        <f>IF(ISNUMBER(SEARCH("-??",B1578)), "MÕÕDIK", VLOOKUP(L1578,Abiinfo!C:D,2,0))</f>
        <v>teenus</v>
      </c>
      <c r="N1578" s="9" t="str">
        <f>IF(A1578="","",IF(COUNTIF($B:$B,TRIM(A1578))=0,"#VANEM puudub",""))</f>
        <v/>
      </c>
      <c r="O1578" s="9">
        <f>IF(ISNUMBER(SEARCH("-",B1578)),1,0)</f>
        <v>0</v>
      </c>
      <c r="P1578" s="9" t="str">
        <f>IF(A1578="",
   B1578,
   INDEX($P:$P,MATCH(A1578,$B:$B,0))&amp; "." &amp; IF(O1578=1,"0","1")&amp; "." &amp; B1578)</f>
        <v>PK.1.PKBM.1.PKBM01.1.PKBM0112.1.PK01050314</v>
      </c>
    </row>
    <row r="1579" spans="1:16" ht="27.6" x14ac:dyDescent="0.25">
      <c r="A1579" s="19" t="s">
        <v>1628</v>
      </c>
      <c r="B1579" s="19" t="s">
        <v>1629</v>
      </c>
      <c r="C1579" s="19"/>
      <c r="D1579" s="19" t="s">
        <v>1570</v>
      </c>
      <c r="E1579" s="19" t="s">
        <v>673</v>
      </c>
      <c r="F1579" s="19"/>
      <c r="G1579" s="19" t="s">
        <v>3218</v>
      </c>
      <c r="H1579" s="19" t="s">
        <v>1971</v>
      </c>
      <c r="I1579" s="19"/>
      <c r="J1579" s="19" t="s">
        <v>1791</v>
      </c>
      <c r="K1579" s="20"/>
      <c r="L1579" s="20">
        <f>LEN(B1579)</f>
        <v>13</v>
      </c>
      <c r="M1579" s="21" t="str">
        <f>IF(ISNUMBER(SEARCH("-??",B1579)), "MÕÕDIK", VLOOKUP(L1579,Abiinfo!C:D,2,0))</f>
        <v>MÕÕDIK</v>
      </c>
      <c r="N1579" s="9" t="str">
        <f>IF(A1579="","",IF(COUNTIF($B:$B,TRIM(A1579))=0,"#VANEM puudub",""))</f>
        <v/>
      </c>
      <c r="O1579" s="9">
        <f>IF(ISNUMBER(SEARCH("-",B1579)),1,0)</f>
        <v>1</v>
      </c>
      <c r="P1579" s="9" t="str">
        <f>IF(A1579="",
   B1579,
   INDEX($P:$P,MATCH(A1579,$B:$B,0))&amp; "." &amp; IF(O1579=1,"0","1")&amp; "." &amp; B1579)</f>
        <v>PK.1.PKBM.1.PKBM01.1.PKBM0112.1.PK01050314.0.PK01050314-01</v>
      </c>
    </row>
    <row r="1580" spans="1:16" ht="27.6" x14ac:dyDescent="0.25">
      <c r="A1580" s="19" t="s">
        <v>4854</v>
      </c>
      <c r="B1580" s="19" t="s">
        <v>842</v>
      </c>
      <c r="C1580" s="19" t="s">
        <v>826</v>
      </c>
      <c r="D1580" s="19" t="s">
        <v>843</v>
      </c>
      <c r="E1580" s="19" t="s">
        <v>1789</v>
      </c>
      <c r="F1580" s="19"/>
      <c r="G1580" s="19"/>
      <c r="H1580" s="19"/>
      <c r="I1580" s="19"/>
      <c r="J1580" s="19"/>
      <c r="K1580" s="20"/>
      <c r="L1580" s="20">
        <f>LEN(B1580)</f>
        <v>10</v>
      </c>
      <c r="M1580" s="21" t="str">
        <f>IF(ISNUMBER(SEARCH("-??",B1580)), "MÕÕDIK", VLOOKUP(L1580,Abiinfo!C:D,2,0))</f>
        <v>teenus</v>
      </c>
      <c r="N1580" s="9" t="str">
        <f>IF(A1580="","",IF(COUNTIF($B:$B,TRIM(A1580))=0,"#VANEM puudub",""))</f>
        <v/>
      </c>
      <c r="O1580" s="9">
        <f>IF(ISNUMBER(SEARCH("-",B1580)),1,0)</f>
        <v>0</v>
      </c>
      <c r="P1580" s="9" t="str">
        <f>IF(A1580="",
   B1580,
   INDEX($P:$P,MATCH(A1580,$B:$B,0))&amp; "." &amp; IF(O1580=1,"0","1")&amp; "." &amp; B1580)</f>
        <v>PK.1.PKBM.1.PKBM01.1.PKBM0112.1.PK01050403</v>
      </c>
    </row>
    <row r="1581" spans="1:16" x14ac:dyDescent="0.25">
      <c r="A1581" s="19" t="s">
        <v>842</v>
      </c>
      <c r="B1581" s="19" t="s">
        <v>844</v>
      </c>
      <c r="C1581" s="19"/>
      <c r="D1581" s="19" t="s">
        <v>845</v>
      </c>
      <c r="E1581" s="19" t="s">
        <v>1789</v>
      </c>
      <c r="F1581" s="19"/>
      <c r="G1581" s="19" t="s">
        <v>1810</v>
      </c>
      <c r="H1581" s="19" t="s">
        <v>1972</v>
      </c>
      <c r="I1581" s="19"/>
      <c r="J1581" s="19" t="s">
        <v>1788</v>
      </c>
      <c r="K1581" s="20"/>
      <c r="L1581" s="20">
        <f>LEN(B1581)</f>
        <v>13</v>
      </c>
      <c r="M1581" s="21" t="str">
        <f>IF(ISNUMBER(SEARCH("-??",B1581)), "MÕÕDIK", VLOOKUP(L1581,Abiinfo!C:D,2,0))</f>
        <v>MÕÕDIK</v>
      </c>
      <c r="N1581" s="9" t="str">
        <f>IF(A1581="","",IF(COUNTIF($B:$B,TRIM(A1581))=0,"#VANEM puudub",""))</f>
        <v/>
      </c>
      <c r="O1581" s="9">
        <f>IF(ISNUMBER(SEARCH("-",B1581)),1,0)</f>
        <v>1</v>
      </c>
      <c r="P1581" s="9" t="str">
        <f>IF(A1581="",
   B1581,
   INDEX($P:$P,MATCH(A1581,$B:$B,0))&amp; "." &amp; IF(O1581=1,"0","1")&amp; "." &amp; B1581)</f>
        <v>PK.1.PKBM.1.PKBM01.1.PKBM0112.1.PK01050403.0.PK01050403-01</v>
      </c>
    </row>
    <row r="1582" spans="1:16" x14ac:dyDescent="0.25">
      <c r="A1582" s="19" t="s">
        <v>842</v>
      </c>
      <c r="B1582" s="19" t="s">
        <v>2306</v>
      </c>
      <c r="C1582" s="19"/>
      <c r="D1582" s="19" t="s">
        <v>662</v>
      </c>
      <c r="E1582" s="19" t="s">
        <v>1789</v>
      </c>
      <c r="F1582" s="19"/>
      <c r="G1582" s="19" t="s">
        <v>1808</v>
      </c>
      <c r="H1582" s="19" t="s">
        <v>1972</v>
      </c>
      <c r="I1582" s="19"/>
      <c r="J1582" s="19" t="s">
        <v>1788</v>
      </c>
      <c r="K1582" s="20"/>
      <c r="L1582" s="20">
        <f>LEN(B1582)</f>
        <v>13</v>
      </c>
      <c r="M1582" s="21" t="str">
        <f>IF(ISNUMBER(SEARCH("-??",B1582)), "MÕÕDIK", VLOOKUP(L1582,Abiinfo!C:D,2,0))</f>
        <v>MÕÕDIK</v>
      </c>
      <c r="N1582" s="9" t="str">
        <f>IF(A1582="","",IF(COUNTIF($B:$B,TRIM(A1582))=0,"#VANEM puudub",""))</f>
        <v/>
      </c>
      <c r="O1582" s="9">
        <f>IF(ISNUMBER(SEARCH("-",B1582)),1,0)</f>
        <v>1</v>
      </c>
      <c r="P1582" s="9" t="str">
        <f>IF(A1582="",
   B1582,
   INDEX($P:$P,MATCH(A1582,$B:$B,0))&amp; "." &amp; IF(O1582=1,"0","1")&amp; "." &amp; B1582)</f>
        <v>PK.1.PKBM.1.PKBM01.1.PKBM0112.1.PK01050403.0.PK01050403-02</v>
      </c>
    </row>
    <row r="1583" spans="1:16" x14ac:dyDescent="0.25">
      <c r="A1583" s="19" t="s">
        <v>4854</v>
      </c>
      <c r="B1583" s="19" t="s">
        <v>1630</v>
      </c>
      <c r="C1583" s="19" t="s">
        <v>3978</v>
      </c>
      <c r="D1583" s="19" t="s">
        <v>33</v>
      </c>
      <c r="E1583" s="19" t="s">
        <v>673</v>
      </c>
      <c r="F1583" s="19"/>
      <c r="G1583" s="19"/>
      <c r="H1583" s="19"/>
      <c r="I1583" s="19"/>
      <c r="J1583" s="19"/>
      <c r="K1583" s="20"/>
      <c r="L1583" s="20">
        <f>LEN(B1583)</f>
        <v>10</v>
      </c>
      <c r="M1583" s="21" t="str">
        <f>IF(ISNUMBER(SEARCH("-??",B1583)), "MÕÕDIK", VLOOKUP(L1583,Abiinfo!C:D,2,0))</f>
        <v>teenus</v>
      </c>
      <c r="N1583" s="9" t="str">
        <f>IF(A1583="","",IF(COUNTIF($B:$B,TRIM(A1583))=0,"#VANEM puudub",""))</f>
        <v/>
      </c>
      <c r="O1583" s="9">
        <f>IF(ISNUMBER(SEARCH("-",B1583)),1,0)</f>
        <v>0</v>
      </c>
      <c r="P1583" s="9" t="str">
        <f>IF(A1583="",
   B1583,
   INDEX($P:$P,MATCH(A1583,$B:$B,0))&amp; "." &amp; IF(O1583=1,"0","1")&amp; "." &amp; B1583)</f>
        <v>PK.1.PKBM.1.PKBM01.1.PKBM0112.1.PK01050411</v>
      </c>
    </row>
    <row r="1584" spans="1:16" ht="27.6" x14ac:dyDescent="0.25">
      <c r="A1584" s="19" t="s">
        <v>1630</v>
      </c>
      <c r="B1584" s="19" t="s">
        <v>1631</v>
      </c>
      <c r="C1584" s="19"/>
      <c r="D1584" s="19" t="s">
        <v>1570</v>
      </c>
      <c r="E1584" s="19" t="s">
        <v>673</v>
      </c>
      <c r="F1584" s="19"/>
      <c r="G1584" s="19" t="s">
        <v>3218</v>
      </c>
      <c r="H1584" s="19" t="s">
        <v>1971</v>
      </c>
      <c r="I1584" s="19"/>
      <c r="J1584" s="19" t="s">
        <v>1791</v>
      </c>
      <c r="K1584" s="20"/>
      <c r="L1584" s="20">
        <f>LEN(B1584)</f>
        <v>13</v>
      </c>
      <c r="M1584" s="21" t="str">
        <f>IF(ISNUMBER(SEARCH("-??",B1584)), "MÕÕDIK", VLOOKUP(L1584,Abiinfo!C:D,2,0))</f>
        <v>MÕÕDIK</v>
      </c>
      <c r="N1584" s="9" t="str">
        <f>IF(A1584="","",IF(COUNTIF($B:$B,TRIM(A1584))=0,"#VANEM puudub",""))</f>
        <v/>
      </c>
      <c r="O1584" s="9">
        <f>IF(ISNUMBER(SEARCH("-",B1584)),1,0)</f>
        <v>1</v>
      </c>
      <c r="P1584" s="9" t="str">
        <f>IF(A1584="",
   B1584,
   INDEX($P:$P,MATCH(A1584,$B:$B,0))&amp; "." &amp; IF(O1584=1,"0","1")&amp; "." &amp; B1584)</f>
        <v>PK.1.PKBM.1.PKBM01.1.PKBM0112.1.PK01050411.0.PK01050411-01</v>
      </c>
    </row>
    <row r="1585" spans="1:16" ht="27.6" x14ac:dyDescent="0.25">
      <c r="A1585" s="19" t="s">
        <v>4854</v>
      </c>
      <c r="B1585" s="19" t="s">
        <v>4855</v>
      </c>
      <c r="C1585" s="19" t="s">
        <v>4856</v>
      </c>
      <c r="D1585" s="19" t="s">
        <v>33</v>
      </c>
      <c r="E1585" s="19" t="s">
        <v>652</v>
      </c>
      <c r="F1585" s="19"/>
      <c r="G1585" s="19"/>
      <c r="H1585" s="19"/>
      <c r="I1585" s="19"/>
      <c r="J1585" s="19"/>
      <c r="K1585" s="20"/>
      <c r="L1585" s="20">
        <f>LEN(B1585)</f>
        <v>10</v>
      </c>
      <c r="M1585" s="21" t="str">
        <f>IF(ISNUMBER(SEARCH("-??",B1585)), "MÕÕDIK", VLOOKUP(L1585,Abiinfo!C:D,2,0))</f>
        <v>teenus</v>
      </c>
      <c r="N1585" s="9" t="str">
        <f>IF(A1585="","",IF(COUNTIF($B:$B,TRIM(A1585))=0,"#VANEM puudub",""))</f>
        <v/>
      </c>
      <c r="O1585" s="9">
        <f>IF(ISNUMBER(SEARCH("-",B1585)),1,0)</f>
        <v>0</v>
      </c>
      <c r="P1585" s="9" t="str">
        <f>IF(A1585="",
   B1585,
   INDEX($P:$P,MATCH(A1585,$B:$B,0))&amp; "." &amp; IF(O1585=1,"0","1")&amp; "." &amp; B1585)</f>
        <v>PK.1.PKBM.1.PKBM01.1.PKBM0112.1.PKBM011201</v>
      </c>
    </row>
    <row r="1586" spans="1:16" ht="55.2" x14ac:dyDescent="0.25">
      <c r="A1586" s="19" t="s">
        <v>4854</v>
      </c>
      <c r="B1586" s="19" t="s">
        <v>4857</v>
      </c>
      <c r="C1586" s="19" t="s">
        <v>829</v>
      </c>
      <c r="D1586" s="19" t="s">
        <v>4858</v>
      </c>
      <c r="E1586" s="19" t="s">
        <v>668</v>
      </c>
      <c r="F1586" s="19"/>
      <c r="G1586" s="19"/>
      <c r="H1586" s="19"/>
      <c r="I1586" s="19"/>
      <c r="J1586" s="19"/>
      <c r="K1586" s="20"/>
      <c r="L1586" s="20">
        <f>LEN(B1586)</f>
        <v>10</v>
      </c>
      <c r="M1586" s="21" t="str">
        <f>IF(ISNUMBER(SEARCH("-??",B1586)), "MÕÕDIK", VLOOKUP(L1586,Abiinfo!C:D,2,0))</f>
        <v>teenus</v>
      </c>
      <c r="N1586" s="9" t="str">
        <f>IF(A1586="","",IF(COUNTIF($B:$B,TRIM(A1586))=0,"#VANEM puudub",""))</f>
        <v/>
      </c>
      <c r="O1586" s="9">
        <f>IF(ISNUMBER(SEARCH("-",B1586)),1,0)</f>
        <v>0</v>
      </c>
      <c r="P1586" s="9" t="str">
        <f>IF(A1586="",
   B1586,
   INDEX($P:$P,MATCH(A1586,$B:$B,0))&amp; "." &amp; IF(O1586=1,"0","1")&amp; "." &amp; B1586)</f>
        <v>PK.1.PKBM.1.PKBM01.1.PKBM0112.1.PKBM011202</v>
      </c>
    </row>
    <row r="1587" spans="1:16" x14ac:dyDescent="0.25">
      <c r="A1587" s="19" t="s">
        <v>4857</v>
      </c>
      <c r="B1587" s="19" t="s">
        <v>830</v>
      </c>
      <c r="C1587" s="19"/>
      <c r="D1587" s="19" t="s">
        <v>481</v>
      </c>
      <c r="E1587" s="19" t="s">
        <v>668</v>
      </c>
      <c r="F1587" s="19"/>
      <c r="G1587" s="19"/>
      <c r="H1587" s="19" t="s">
        <v>1972</v>
      </c>
      <c r="I1587" s="19"/>
      <c r="J1587" s="19"/>
      <c r="K1587" s="20"/>
      <c r="L1587" s="20">
        <f>LEN(B1587)</f>
        <v>13</v>
      </c>
      <c r="M1587" s="21" t="str">
        <f>IF(ISNUMBER(SEARCH("-??",B1587)), "MÕÕDIK", VLOOKUP(L1587,Abiinfo!C:D,2,0))</f>
        <v>MÕÕDIK</v>
      </c>
      <c r="N1587" s="9" t="str">
        <f>IF(A1587="","",IF(COUNTIF($B:$B,TRIM(A1587))=0,"#VANEM puudub",""))</f>
        <v/>
      </c>
      <c r="O1587" s="9">
        <f>IF(ISNUMBER(SEARCH("-",B1587)),1,0)</f>
        <v>1</v>
      </c>
      <c r="P1587" s="9" t="str">
        <f>IF(A1587="",
   B1587,
   INDEX($P:$P,MATCH(A1587,$B:$B,0))&amp; "." &amp; IF(O1587=1,"0","1")&amp; "." &amp; B1587)</f>
        <v>PK.1.PKBM.1.PKBM01.1.PKBM0112.1.PKBM011202.0.PK01050129-01</v>
      </c>
    </row>
    <row r="1588" spans="1:16" x14ac:dyDescent="0.25">
      <c r="A1588" s="19" t="s">
        <v>4857</v>
      </c>
      <c r="B1588" s="19" t="s">
        <v>831</v>
      </c>
      <c r="C1588" s="19"/>
      <c r="D1588" s="19" t="s">
        <v>832</v>
      </c>
      <c r="E1588" s="19" t="s">
        <v>668</v>
      </c>
      <c r="F1588" s="19"/>
      <c r="G1588" s="19"/>
      <c r="H1588" s="19" t="s">
        <v>1972</v>
      </c>
      <c r="I1588" s="19"/>
      <c r="J1588" s="19"/>
      <c r="K1588" s="20"/>
      <c r="L1588" s="20">
        <f>LEN(B1588)</f>
        <v>13</v>
      </c>
      <c r="M1588" s="21" t="str">
        <f>IF(ISNUMBER(SEARCH("-??",B1588)), "MÕÕDIK", VLOOKUP(L1588,Abiinfo!C:D,2,0))</f>
        <v>MÕÕDIK</v>
      </c>
      <c r="N1588" s="9" t="str">
        <f>IF(A1588="","",IF(COUNTIF($B:$B,TRIM(A1588))=0,"#VANEM puudub",""))</f>
        <v/>
      </c>
      <c r="O1588" s="9">
        <f>IF(ISNUMBER(SEARCH("-",B1588)),1,0)</f>
        <v>1</v>
      </c>
      <c r="P1588" s="9" t="str">
        <f>IF(A1588="",
   B1588,
   INDEX($P:$P,MATCH(A1588,$B:$B,0))&amp; "." &amp; IF(O1588=1,"0","1")&amp; "." &amp; B1588)</f>
        <v>PK.1.PKBM.1.PKBM01.1.PKBM0112.1.PKBM011202.0.PK01050130-01</v>
      </c>
    </row>
    <row r="1589" spans="1:16" ht="27.6" x14ac:dyDescent="0.25">
      <c r="A1589" s="19" t="s">
        <v>4854</v>
      </c>
      <c r="B1589" s="19" t="s">
        <v>4859</v>
      </c>
      <c r="C1589" s="19" t="s">
        <v>1625</v>
      </c>
      <c r="D1589" s="19" t="s">
        <v>4860</v>
      </c>
      <c r="E1589" s="19" t="s">
        <v>668</v>
      </c>
      <c r="F1589" s="19"/>
      <c r="G1589" s="19"/>
      <c r="H1589" s="19"/>
      <c r="I1589" s="19"/>
      <c r="J1589" s="19"/>
      <c r="K1589" s="20"/>
      <c r="L1589" s="20">
        <f>LEN(B1589)</f>
        <v>10</v>
      </c>
      <c r="M1589" s="21" t="str">
        <f>IF(ISNUMBER(SEARCH("-??",B1589)), "MÕÕDIK", VLOOKUP(L1589,Abiinfo!C:D,2,0))</f>
        <v>teenus</v>
      </c>
      <c r="N1589" s="9" t="str">
        <f>IF(A1589="","",IF(COUNTIF($B:$B,TRIM(A1589))=0,"#VANEM puudub",""))</f>
        <v/>
      </c>
      <c r="O1589" s="9">
        <f>IF(ISNUMBER(SEARCH("-",B1589)),1,0)</f>
        <v>0</v>
      </c>
      <c r="P1589" s="9" t="str">
        <f>IF(A1589="",
   B1589,
   INDEX($P:$P,MATCH(A1589,$B:$B,0))&amp; "." &amp; IF(O1589=1,"0","1")&amp; "." &amp; B1589)</f>
        <v>PK.1.PKBM.1.PKBM01.1.PKBM0112.1.PKBM011203</v>
      </c>
    </row>
    <row r="1590" spans="1:16" x14ac:dyDescent="0.25">
      <c r="A1590" s="19" t="s">
        <v>4859</v>
      </c>
      <c r="B1590" s="19" t="s">
        <v>827</v>
      </c>
      <c r="C1590" s="19"/>
      <c r="D1590" s="19" t="s">
        <v>828</v>
      </c>
      <c r="E1590" s="19" t="s">
        <v>668</v>
      </c>
      <c r="F1590" s="19"/>
      <c r="G1590" s="19"/>
      <c r="H1590" s="19" t="s">
        <v>1972</v>
      </c>
      <c r="I1590" s="19"/>
      <c r="J1590" s="19"/>
      <c r="K1590" s="20"/>
      <c r="L1590" s="20">
        <f>LEN(B1590)</f>
        <v>13</v>
      </c>
      <c r="M1590" s="21" t="str">
        <f>IF(ISNUMBER(SEARCH("-??",B1590)), "MÕÕDIK", VLOOKUP(L1590,Abiinfo!C:D,2,0))</f>
        <v>MÕÕDIK</v>
      </c>
      <c r="N1590" s="9" t="str">
        <f>IF(A1590="","",IF(COUNTIF($B:$B,TRIM(A1590))=0,"#VANEM puudub",""))</f>
        <v/>
      </c>
      <c r="O1590" s="9">
        <f>IF(ISNUMBER(SEARCH("-",B1590)),1,0)</f>
        <v>1</v>
      </c>
      <c r="P1590" s="9" t="str">
        <f>IF(A1590="",
   B1590,
   INDEX($P:$P,MATCH(A1590,$B:$B,0))&amp; "." &amp; IF(O1590=1,"0","1")&amp; "." &amp; B1590)</f>
        <v>PK.1.PKBM.1.PKBM01.1.PKBM0112.1.PKBM011203.0.PK01050125-01</v>
      </c>
    </row>
    <row r="1591" spans="1:16" x14ac:dyDescent="0.25">
      <c r="A1591" s="19" t="s">
        <v>4859</v>
      </c>
      <c r="B1591" s="19" t="s">
        <v>2442</v>
      </c>
      <c r="C1591" s="19"/>
      <c r="D1591" s="19" t="s">
        <v>2443</v>
      </c>
      <c r="E1591" s="19" t="s">
        <v>668</v>
      </c>
      <c r="F1591" s="19"/>
      <c r="G1591" s="19"/>
      <c r="H1591" s="19" t="s">
        <v>1971</v>
      </c>
      <c r="I1591" s="19"/>
      <c r="J1591" s="19"/>
      <c r="K1591" s="20"/>
      <c r="L1591" s="20">
        <f>LEN(B1591)</f>
        <v>13</v>
      </c>
      <c r="M1591" s="21" t="str">
        <f>IF(ISNUMBER(SEARCH("-??",B1591)), "MÕÕDIK", VLOOKUP(L1591,Abiinfo!C:D,2,0))</f>
        <v>MÕÕDIK</v>
      </c>
      <c r="N1591" s="9" t="str">
        <f>IF(A1591="","",IF(COUNTIF($B:$B,TRIM(A1591))=0,"#VANEM puudub",""))</f>
        <v/>
      </c>
      <c r="O1591" s="9">
        <f>IF(ISNUMBER(SEARCH("-",B1591)),1,0)</f>
        <v>1</v>
      </c>
      <c r="P1591" s="9" t="str">
        <f>IF(A1591="",
   B1591,
   INDEX($P:$P,MATCH(A1591,$B:$B,0))&amp; "." &amp; IF(O1591=1,"0","1")&amp; "." &amp; B1591)</f>
        <v>PK.1.PKBM.1.PKBM01.1.PKBM0112.1.PKBM011203.0.PK01050126-02</v>
      </c>
    </row>
    <row r="1592" spans="1:16" ht="27.6" x14ac:dyDescent="0.25">
      <c r="A1592" s="19" t="s">
        <v>3970</v>
      </c>
      <c r="B1592" s="19" t="s">
        <v>4861</v>
      </c>
      <c r="C1592" s="19" t="s">
        <v>5885</v>
      </c>
      <c r="D1592" s="19" t="s">
        <v>5363</v>
      </c>
      <c r="E1592" s="19" t="s">
        <v>126</v>
      </c>
      <c r="F1592" s="19"/>
      <c r="G1592" s="19"/>
      <c r="H1592" s="19"/>
      <c r="I1592" s="19"/>
      <c r="J1592" s="19"/>
      <c r="K1592" s="20"/>
      <c r="L1592" s="20">
        <f>LEN(B1592)</f>
        <v>8</v>
      </c>
      <c r="M1592" s="21" t="str">
        <f>IF(ISNUMBER(SEARCH("-??",B1592)), "MÕÕDIK", VLOOKUP(L1592,Abiinfo!C:D,2,0))</f>
        <v>programmi tegevus</v>
      </c>
      <c r="N1592" s="9" t="str">
        <f>IF(A1592="","",IF(COUNTIF($B:$B,TRIM(A1592))=0,"#VANEM puudub",""))</f>
        <v/>
      </c>
      <c r="O1592" s="9">
        <f>IF(ISNUMBER(SEARCH("-",B1592)),1,0)</f>
        <v>0</v>
      </c>
      <c r="P1592" s="9" t="str">
        <f>IF(A1592="",
   B1592,
   INDEX($P:$P,MATCH(A1592,$B:$B,0))&amp; "." &amp; IF(O1592=1,"0","1")&amp; "." &amp; B1592)</f>
        <v>PK.1.PKBM.1.PKBM01.1.PKBM0113</v>
      </c>
    </row>
    <row r="1593" spans="1:16" x14ac:dyDescent="0.25">
      <c r="A1593" s="19" t="s">
        <v>4861</v>
      </c>
      <c r="B1593" s="19" t="s">
        <v>906</v>
      </c>
      <c r="C1593" s="19"/>
      <c r="D1593" s="19" t="s">
        <v>4180</v>
      </c>
      <c r="E1593" s="19" t="s">
        <v>126</v>
      </c>
      <c r="F1593" s="19"/>
      <c r="G1593" s="19" t="s">
        <v>1814</v>
      </c>
      <c r="H1593" s="19" t="s">
        <v>1972</v>
      </c>
      <c r="I1593" s="19" t="s">
        <v>1974</v>
      </c>
      <c r="J1593" s="19" t="s">
        <v>1811</v>
      </c>
      <c r="K1593" s="20"/>
      <c r="L1593" s="20">
        <f>LEN(B1593)</f>
        <v>11</v>
      </c>
      <c r="M1593" s="21" t="str">
        <f>IF(ISNUMBER(SEARCH("-??",B1593)), "MÕÕDIK", VLOOKUP(L1593,Abiinfo!C:D,2,0))</f>
        <v>MÕÕDIK</v>
      </c>
      <c r="N1593" s="9" t="str">
        <f>IF(A1593="","",IF(COUNTIF($B:$B,TRIM(A1593))=0,"#VANEM puudub",""))</f>
        <v/>
      </c>
      <c r="O1593" s="9">
        <f>IF(ISNUMBER(SEARCH("-",B1593)),1,0)</f>
        <v>1</v>
      </c>
      <c r="P1593" s="9" t="str">
        <f>IF(A1593="",
   B1593,
   INDEX($P:$P,MATCH(A1593,$B:$B,0))&amp; "." &amp; IF(O1593=1,"0","1")&amp; "." &amp; B1593)</f>
        <v>PK.1.PKBM.1.PKBM01.1.PKBM0113.0.PK020102-01</v>
      </c>
    </row>
    <row r="1594" spans="1:16" x14ac:dyDescent="0.25">
      <c r="A1594" s="19" t="s">
        <v>4861</v>
      </c>
      <c r="B1594" s="19" t="s">
        <v>871</v>
      </c>
      <c r="C1594" s="19"/>
      <c r="D1594" s="19" t="s">
        <v>907</v>
      </c>
      <c r="E1594" s="19" t="s">
        <v>126</v>
      </c>
      <c r="F1594" s="19"/>
      <c r="G1594" s="19" t="s">
        <v>1815</v>
      </c>
      <c r="H1594" s="19" t="s">
        <v>1973</v>
      </c>
      <c r="I1594" s="19" t="s">
        <v>1974</v>
      </c>
      <c r="J1594" s="19" t="s">
        <v>1779</v>
      </c>
      <c r="K1594" s="20"/>
      <c r="L1594" s="20">
        <f>LEN(B1594)</f>
        <v>11</v>
      </c>
      <c r="M1594" s="21" t="str">
        <f>IF(ISNUMBER(SEARCH("-??",B1594)), "MÕÕDIK", VLOOKUP(L1594,Abiinfo!C:D,2,0))</f>
        <v>MÕÕDIK</v>
      </c>
      <c r="N1594" s="9" t="str">
        <f>IF(A1594="","",IF(COUNTIF($B:$B,TRIM(A1594))=0,"#VANEM puudub",""))</f>
        <v/>
      </c>
      <c r="O1594" s="9">
        <f>IF(ISNUMBER(SEARCH("-",B1594)),1,0)</f>
        <v>1</v>
      </c>
      <c r="P1594" s="9" t="str">
        <f>IF(A1594="",
   B1594,
   INDEX($P:$P,MATCH(A1594,$B:$B,0))&amp; "." &amp; IF(O1594=1,"0","1")&amp; "." &amp; B1594)</f>
        <v>PK.1.PKBM.1.PKBM01.1.PKBM0113.0.PK020102-02</v>
      </c>
    </row>
    <row r="1595" spans="1:16" x14ac:dyDescent="0.25">
      <c r="A1595" s="19" t="s">
        <v>4861</v>
      </c>
      <c r="B1595" s="19" t="s">
        <v>872</v>
      </c>
      <c r="C1595" s="19"/>
      <c r="D1595" s="19" t="s">
        <v>873</v>
      </c>
      <c r="E1595" s="19" t="s">
        <v>126</v>
      </c>
      <c r="F1595" s="19"/>
      <c r="G1595" s="19" t="s">
        <v>1816</v>
      </c>
      <c r="H1595" s="19" t="s">
        <v>1972</v>
      </c>
      <c r="I1595" s="19" t="s">
        <v>1974</v>
      </c>
      <c r="J1595" s="19" t="s">
        <v>1811</v>
      </c>
      <c r="K1595" s="20"/>
      <c r="L1595" s="20">
        <f>LEN(B1595)</f>
        <v>11</v>
      </c>
      <c r="M1595" s="21" t="str">
        <f>IF(ISNUMBER(SEARCH("-??",B1595)), "MÕÕDIK", VLOOKUP(L1595,Abiinfo!C:D,2,0))</f>
        <v>MÕÕDIK</v>
      </c>
      <c r="N1595" s="9" t="str">
        <f>IF(A1595="","",IF(COUNTIF($B:$B,TRIM(A1595))=0,"#VANEM puudub",""))</f>
        <v/>
      </c>
      <c r="O1595" s="9">
        <f>IF(ISNUMBER(SEARCH("-",B1595)),1,0)</f>
        <v>1</v>
      </c>
      <c r="P1595" s="9" t="str">
        <f>IF(A1595="",
   B1595,
   INDEX($P:$P,MATCH(A1595,$B:$B,0))&amp; "." &amp; IF(O1595=1,"0","1")&amp; "." &amp; B1595)</f>
        <v>PK.1.PKBM.1.PKBM01.1.PKBM0113.0.PK020103-04</v>
      </c>
    </row>
    <row r="1596" spans="1:16" x14ac:dyDescent="0.25">
      <c r="A1596" s="19" t="s">
        <v>4861</v>
      </c>
      <c r="B1596" s="19" t="s">
        <v>4181</v>
      </c>
      <c r="C1596" s="19"/>
      <c r="D1596" s="19" t="s">
        <v>4182</v>
      </c>
      <c r="E1596" s="19" t="s">
        <v>126</v>
      </c>
      <c r="F1596" s="19"/>
      <c r="G1596" s="19"/>
      <c r="H1596" s="19" t="s">
        <v>1972</v>
      </c>
      <c r="I1596" s="19" t="s">
        <v>1974</v>
      </c>
      <c r="J1596" s="19" t="s">
        <v>1811</v>
      </c>
      <c r="K1596" s="20"/>
      <c r="L1596" s="20">
        <f>LEN(B1596)</f>
        <v>11</v>
      </c>
      <c r="M1596" s="21" t="str">
        <f>IF(ISNUMBER(SEARCH("-??",B1596)), "MÕÕDIK", VLOOKUP(L1596,Abiinfo!C:D,2,0))</f>
        <v>MÕÕDIK</v>
      </c>
      <c r="N1596" s="9" t="str">
        <f>IF(A1596="","",IF(COUNTIF($B:$B,TRIM(A1596))=0,"#VANEM puudub",""))</f>
        <v/>
      </c>
      <c r="O1596" s="9">
        <f>IF(ISNUMBER(SEARCH("-",B1596)),1,0)</f>
        <v>1</v>
      </c>
      <c r="P1596" s="9" t="str">
        <f>IF(A1596="",
   B1596,
   INDEX($P:$P,MATCH(A1596,$B:$B,0))&amp; "." &amp; IF(O1596=1,"0","1")&amp; "." &amp; B1596)</f>
        <v>PK.1.PKBM.1.PKBM01.1.PKBM0113.0.PKBM0110-01</v>
      </c>
    </row>
    <row r="1597" spans="1:16" x14ac:dyDescent="0.25">
      <c r="A1597" s="19" t="s">
        <v>4861</v>
      </c>
      <c r="B1597" s="19" t="s">
        <v>1639</v>
      </c>
      <c r="C1597" s="19" t="s">
        <v>3984</v>
      </c>
      <c r="D1597" s="19" t="s">
        <v>33</v>
      </c>
      <c r="E1597" s="19" t="s">
        <v>673</v>
      </c>
      <c r="F1597" s="19"/>
      <c r="G1597" s="19"/>
      <c r="H1597" s="19"/>
      <c r="I1597" s="19"/>
      <c r="J1597" s="19"/>
      <c r="K1597" s="20"/>
      <c r="L1597" s="20">
        <f>LEN(B1597)</f>
        <v>10</v>
      </c>
      <c r="M1597" s="21" t="str">
        <f>IF(ISNUMBER(SEARCH("-??",B1597)), "MÕÕDIK", VLOOKUP(L1597,Abiinfo!C:D,2,0))</f>
        <v>teenus</v>
      </c>
      <c r="N1597" s="9" t="str">
        <f>IF(A1597="","",IF(COUNTIF($B:$B,TRIM(A1597))=0,"#VANEM puudub",""))</f>
        <v/>
      </c>
      <c r="O1597" s="9">
        <f>IF(ISNUMBER(SEARCH("-",B1597)),1,0)</f>
        <v>0</v>
      </c>
      <c r="P1597" s="9" t="str">
        <f>IF(A1597="",
   B1597,
   INDEX($P:$P,MATCH(A1597,$B:$B,0))&amp; "." &amp; IF(O1597=1,"0","1")&amp; "." &amp; B1597)</f>
        <v>PK.1.PKBM.1.PKBM01.1.PKBM0113.1.PK02010212</v>
      </c>
    </row>
    <row r="1598" spans="1:16" ht="27.6" x14ac:dyDescent="0.25">
      <c r="A1598" s="19" t="s">
        <v>1639</v>
      </c>
      <c r="B1598" s="19" t="s">
        <v>1640</v>
      </c>
      <c r="C1598" s="19"/>
      <c r="D1598" s="19" t="s">
        <v>1570</v>
      </c>
      <c r="E1598" s="19" t="s">
        <v>673</v>
      </c>
      <c r="F1598" s="19"/>
      <c r="G1598" s="19" t="s">
        <v>3218</v>
      </c>
      <c r="H1598" s="19" t="s">
        <v>1971</v>
      </c>
      <c r="I1598" s="19"/>
      <c r="J1598" s="19" t="s">
        <v>1791</v>
      </c>
      <c r="K1598" s="20"/>
      <c r="L1598" s="20">
        <f>LEN(B1598)</f>
        <v>13</v>
      </c>
      <c r="M1598" s="21" t="str">
        <f>IF(ISNUMBER(SEARCH("-??",B1598)), "MÕÕDIK", VLOOKUP(L1598,Abiinfo!C:D,2,0))</f>
        <v>MÕÕDIK</v>
      </c>
      <c r="N1598" s="9" t="str">
        <f>IF(A1598="","",IF(COUNTIF($B:$B,TRIM(A1598))=0,"#VANEM puudub",""))</f>
        <v/>
      </c>
      <c r="O1598" s="9">
        <f>IF(ISNUMBER(SEARCH("-",B1598)),1,0)</f>
        <v>1</v>
      </c>
      <c r="P1598" s="9" t="str">
        <f>IF(A1598="",
   B1598,
   INDEX($P:$P,MATCH(A1598,$B:$B,0))&amp; "." &amp; IF(O1598=1,"0","1")&amp; "." &amp; B1598)</f>
        <v>PK.1.PKBM.1.PKBM01.1.PKBM0113.1.PK02010212.0.PK02010212-01</v>
      </c>
    </row>
    <row r="1599" spans="1:16" x14ac:dyDescent="0.25">
      <c r="A1599" s="19" t="s">
        <v>4861</v>
      </c>
      <c r="B1599" s="19" t="s">
        <v>1641</v>
      </c>
      <c r="C1599" s="19" t="s">
        <v>3985</v>
      </c>
      <c r="D1599" s="19" t="s">
        <v>33</v>
      </c>
      <c r="E1599" s="19" t="s">
        <v>673</v>
      </c>
      <c r="F1599" s="19"/>
      <c r="G1599" s="19"/>
      <c r="H1599" s="19"/>
      <c r="I1599" s="19"/>
      <c r="J1599" s="19"/>
      <c r="K1599" s="20"/>
      <c r="L1599" s="20">
        <f>LEN(B1599)</f>
        <v>10</v>
      </c>
      <c r="M1599" s="21" t="str">
        <f>IF(ISNUMBER(SEARCH("-??",B1599)), "MÕÕDIK", VLOOKUP(L1599,Abiinfo!C:D,2,0))</f>
        <v>teenus</v>
      </c>
      <c r="N1599" s="9" t="str">
        <f>IF(A1599="","",IF(COUNTIF($B:$B,TRIM(A1599))=0,"#VANEM puudub",""))</f>
        <v/>
      </c>
      <c r="O1599" s="9">
        <f>IF(ISNUMBER(SEARCH("-",B1599)),1,0)</f>
        <v>0</v>
      </c>
      <c r="P1599" s="9" t="str">
        <f>IF(A1599="",
   B1599,
   INDEX($P:$P,MATCH(A1599,$B:$B,0))&amp; "." &amp; IF(O1599=1,"0","1")&amp; "." &amp; B1599)</f>
        <v>PK.1.PKBM.1.PKBM01.1.PKBM0113.1.PK02010308</v>
      </c>
    </row>
    <row r="1600" spans="1:16" ht="27.6" x14ac:dyDescent="0.25">
      <c r="A1600" s="19" t="s">
        <v>1641</v>
      </c>
      <c r="B1600" s="19" t="s">
        <v>1642</v>
      </c>
      <c r="C1600" s="19"/>
      <c r="D1600" s="19" t="s">
        <v>1570</v>
      </c>
      <c r="E1600" s="19" t="s">
        <v>673</v>
      </c>
      <c r="F1600" s="19"/>
      <c r="G1600" s="19" t="s">
        <v>3218</v>
      </c>
      <c r="H1600" s="19" t="s">
        <v>1971</v>
      </c>
      <c r="I1600" s="19"/>
      <c r="J1600" s="19" t="s">
        <v>1791</v>
      </c>
      <c r="K1600" s="20"/>
      <c r="L1600" s="20">
        <f>LEN(B1600)</f>
        <v>13</v>
      </c>
      <c r="M1600" s="21" t="str">
        <f>IF(ISNUMBER(SEARCH("-??",B1600)), "MÕÕDIK", VLOOKUP(L1600,Abiinfo!C:D,2,0))</f>
        <v>MÕÕDIK</v>
      </c>
      <c r="N1600" s="9" t="str">
        <f>IF(A1600="","",IF(COUNTIF($B:$B,TRIM(A1600))=0,"#VANEM puudub",""))</f>
        <v/>
      </c>
      <c r="O1600" s="9">
        <f>IF(ISNUMBER(SEARCH("-",B1600)),1,0)</f>
        <v>1</v>
      </c>
      <c r="P1600" s="9" t="str">
        <f>IF(A1600="",
   B1600,
   INDEX($P:$P,MATCH(A1600,$B:$B,0))&amp; "." &amp; IF(O1600=1,"0","1")&amp; "." &amp; B1600)</f>
        <v>PK.1.PKBM.1.PKBM01.1.PKBM0113.1.PK02010308.0.PK02010308-01</v>
      </c>
    </row>
    <row r="1601" spans="1:16" x14ac:dyDescent="0.25">
      <c r="A1601" s="19" t="s">
        <v>4861</v>
      </c>
      <c r="B1601" s="19" t="s">
        <v>4862</v>
      </c>
      <c r="C1601" s="19" t="s">
        <v>4863</v>
      </c>
      <c r="D1601" s="19"/>
      <c r="E1601" s="19" t="s">
        <v>652</v>
      </c>
      <c r="F1601" s="19"/>
      <c r="G1601" s="19"/>
      <c r="H1601" s="19"/>
      <c r="I1601" s="19"/>
      <c r="J1601" s="19"/>
      <c r="K1601" s="20"/>
      <c r="L1601" s="20">
        <f>LEN(B1601)</f>
        <v>10</v>
      </c>
      <c r="M1601" s="21" t="str">
        <f>IF(ISNUMBER(SEARCH("-??",B1601)), "MÕÕDIK", VLOOKUP(L1601,Abiinfo!C:D,2,0))</f>
        <v>teenus</v>
      </c>
      <c r="N1601" s="9" t="str">
        <f>IF(A1601="","",IF(COUNTIF($B:$B,TRIM(A1601))=0,"#VANEM puudub",""))</f>
        <v/>
      </c>
      <c r="O1601" s="9">
        <f>IF(ISNUMBER(SEARCH("-",B1601)),1,0)</f>
        <v>0</v>
      </c>
      <c r="P1601" s="9" t="str">
        <f>IF(A1601="",
   B1601,
   INDEX($P:$P,MATCH(A1601,$B:$B,0))&amp; "." &amp; IF(O1601=1,"0","1")&amp; "." &amp; B1601)</f>
        <v>PK.1.PKBM.1.PKBM01.1.PKBM0113.1.PKBM011301</v>
      </c>
    </row>
    <row r="1602" spans="1:16" ht="41.4" x14ac:dyDescent="0.25">
      <c r="A1602" s="24" t="s">
        <v>3970</v>
      </c>
      <c r="B1602" s="24" t="s">
        <v>5275</v>
      </c>
      <c r="C1602" s="24" t="s">
        <v>5887</v>
      </c>
      <c r="D1602" s="23" t="s">
        <v>6587</v>
      </c>
      <c r="E1602" s="24" t="s">
        <v>652</v>
      </c>
      <c r="F1602" s="19"/>
      <c r="G1602" s="19"/>
      <c r="H1602" s="19"/>
      <c r="I1602" s="19"/>
      <c r="J1602" s="19"/>
      <c r="K1602" s="20"/>
      <c r="L1602" s="20">
        <f>LEN(B1602)</f>
        <v>8</v>
      </c>
      <c r="M1602" s="21" t="str">
        <f>IF(ISNUMBER(SEARCH("-??",B1602)), "MÕÕDIK", VLOOKUP(L1602,Abiinfo!C:D,2,0))</f>
        <v>programmi tegevus</v>
      </c>
      <c r="N1602" s="9" t="str">
        <f>IF(A1602="","",IF(COUNTIF($B:$B,TRIM(A1602))=0,"#VANEM puudub",""))</f>
        <v/>
      </c>
      <c r="O1602" s="9">
        <f>IF(ISNUMBER(SEARCH("-",B1602)),1,0)</f>
        <v>0</v>
      </c>
      <c r="P1602" s="9" t="str">
        <f>IF(A1602="",
   B1602,
   INDEX($P:$P,MATCH(A1602,$B:$B,0))&amp; "." &amp; IF(O1602=1,"0","1")&amp; "." &amp; B1602)</f>
        <v>PK.1.PKBM.1.PKBM01.1.PKBM0115</v>
      </c>
    </row>
    <row r="1603" spans="1:16" ht="27.6" x14ac:dyDescent="0.25">
      <c r="A1603" s="24" t="s">
        <v>5275</v>
      </c>
      <c r="B1603" s="24" t="s">
        <v>5276</v>
      </c>
      <c r="C1603" s="24"/>
      <c r="D1603" s="23" t="s">
        <v>6588</v>
      </c>
      <c r="E1603" s="24" t="s">
        <v>652</v>
      </c>
      <c r="F1603" s="24"/>
      <c r="G1603" s="24"/>
      <c r="H1603" s="24" t="s">
        <v>1971</v>
      </c>
      <c r="I1603" s="24"/>
      <c r="J1603" s="24" t="s">
        <v>4196</v>
      </c>
      <c r="K1603" s="20"/>
      <c r="L1603" s="20">
        <f>LEN(B1603)</f>
        <v>11</v>
      </c>
      <c r="M1603" s="21" t="str">
        <f>IF(ISNUMBER(SEARCH("-??",B1603)), "MÕÕDIK", VLOOKUP(L1603,Abiinfo!C:D,2,0))</f>
        <v>MÕÕDIK</v>
      </c>
      <c r="N1603" s="9" t="str">
        <f>IF(A1603="","",IF(COUNTIF($B:$B,TRIM(A1603))=0,"#VANEM puudub",""))</f>
        <v/>
      </c>
      <c r="O1603" s="9">
        <f>IF(ISNUMBER(SEARCH("-",B1603)),1,0)</f>
        <v>1</v>
      </c>
      <c r="P1603" s="9" t="str">
        <f>IF(A1603="",
   B1603,
   INDEX($P:$P,MATCH(A1603,$B:$B,0))&amp; "." &amp; IF(O1603=1,"0","1")&amp; "." &amp; B1603)</f>
        <v>PK.1.PKBM.1.PKBM01.1.PKBM0115.0.PKBM0115-02</v>
      </c>
    </row>
    <row r="1604" spans="1:16" ht="27.6" x14ac:dyDescent="0.25">
      <c r="A1604" s="19" t="s">
        <v>5275</v>
      </c>
      <c r="B1604" s="19" t="s">
        <v>5277</v>
      </c>
      <c r="C1604" s="19" t="s">
        <v>4576</v>
      </c>
      <c r="D1604" s="19" t="s">
        <v>772</v>
      </c>
      <c r="E1604" s="19" t="s">
        <v>652</v>
      </c>
      <c r="F1604" s="19"/>
      <c r="G1604" s="19"/>
      <c r="H1604" s="19"/>
      <c r="I1604" s="19"/>
      <c r="J1604" s="19"/>
      <c r="K1604" s="20"/>
      <c r="L1604" s="20">
        <f>LEN(B1604)</f>
        <v>10</v>
      </c>
      <c r="M1604" s="21" t="str">
        <f>IF(ISNUMBER(SEARCH("-??",B1604)), "MÕÕDIK", VLOOKUP(L1604,Abiinfo!C:D,2,0))</f>
        <v>teenus</v>
      </c>
      <c r="N1604" s="9" t="str">
        <f>IF(A1604="","",IF(COUNTIF($B:$B,TRIM(A1604))=0,"#VANEM puudub",""))</f>
        <v/>
      </c>
      <c r="O1604" s="9">
        <f>IF(ISNUMBER(SEARCH("-",B1604)),1,0)</f>
        <v>0</v>
      </c>
      <c r="P1604" s="9" t="str">
        <f>IF(A1604="",
   B1604,
   INDEX($P:$P,MATCH(A1604,$B:$B,0))&amp; "." &amp; IF(O1604=1,"0","1")&amp; "." &amp; B1604)</f>
        <v>PK.1.PKBM.1.PKBM01.1.PKBM0115.1.PKBM011501</v>
      </c>
    </row>
    <row r="1605" spans="1:16" x14ac:dyDescent="0.25">
      <c r="A1605" s="19" t="s">
        <v>5275</v>
      </c>
      <c r="B1605" s="19" t="s">
        <v>5278</v>
      </c>
      <c r="C1605" s="19" t="s">
        <v>2304</v>
      </c>
      <c r="D1605" s="19" t="s">
        <v>2305</v>
      </c>
      <c r="E1605" s="19" t="s">
        <v>652</v>
      </c>
      <c r="F1605" s="19"/>
      <c r="G1605" s="19"/>
      <c r="H1605" s="19"/>
      <c r="I1605" s="19"/>
      <c r="J1605" s="19"/>
      <c r="K1605" s="20"/>
      <c r="L1605" s="20">
        <f>LEN(B1605)</f>
        <v>10</v>
      </c>
      <c r="M1605" s="21" t="str">
        <f>IF(ISNUMBER(SEARCH("-??",B1605)), "MÕÕDIK", VLOOKUP(L1605,Abiinfo!C:D,2,0))</f>
        <v>teenus</v>
      </c>
      <c r="N1605" s="9" t="str">
        <f>IF(A1605="","",IF(COUNTIF($B:$B,TRIM(A1605))=0,"#VANEM puudub",""))</f>
        <v/>
      </c>
      <c r="O1605" s="9">
        <f>IF(ISNUMBER(SEARCH("-",B1605)),1,0)</f>
        <v>0</v>
      </c>
      <c r="P1605" s="9" t="str">
        <f>IF(A1605="",
   B1605,
   INDEX($P:$P,MATCH(A1605,$B:$B,0))&amp; "." &amp; IF(O1605=1,"0","1")&amp; "." &amp; B1605)</f>
        <v>PK.1.PKBM.1.PKBM01.1.PKBM0115.1.PKBM011502</v>
      </c>
    </row>
    <row r="1606" spans="1:16" x14ac:dyDescent="0.25">
      <c r="A1606" s="19" t="s">
        <v>5275</v>
      </c>
      <c r="B1606" s="19" t="s">
        <v>5279</v>
      </c>
      <c r="C1606" s="19" t="s">
        <v>4043</v>
      </c>
      <c r="D1606" s="19" t="s">
        <v>33</v>
      </c>
      <c r="E1606" s="19" t="s">
        <v>673</v>
      </c>
      <c r="F1606" s="19"/>
      <c r="G1606" s="19"/>
      <c r="H1606" s="19"/>
      <c r="I1606" s="19"/>
      <c r="J1606" s="19"/>
      <c r="K1606" s="20"/>
      <c r="L1606" s="20">
        <f>LEN(B1606)</f>
        <v>10</v>
      </c>
      <c r="M1606" s="21" t="str">
        <f>IF(ISNUMBER(SEARCH("-??",B1606)), "MÕÕDIK", VLOOKUP(L1606,Abiinfo!C:D,2,0))</f>
        <v>teenus</v>
      </c>
      <c r="N1606" s="9" t="str">
        <f>IF(A1606="","",IF(COUNTIF($B:$B,TRIM(A1606))=0,"#VANEM puudub",""))</f>
        <v/>
      </c>
      <c r="O1606" s="9">
        <f>IF(ISNUMBER(SEARCH("-",B1606)),1,0)</f>
        <v>0</v>
      </c>
      <c r="P1606" s="9" t="str">
        <f>IF(A1606="",
   B1606,
   INDEX($P:$P,MATCH(A1606,$B:$B,0))&amp; "." &amp; IF(O1606=1,"0","1")&amp; "." &amp; B1606)</f>
        <v>PK.1.PKBM.1.PKBM01.1.PKBM0115.1.PKBM011503</v>
      </c>
    </row>
    <row r="1607" spans="1:16" ht="27.6" x14ac:dyDescent="0.25">
      <c r="A1607" s="19" t="s">
        <v>5279</v>
      </c>
      <c r="B1607" s="19" t="s">
        <v>5280</v>
      </c>
      <c r="C1607" s="19"/>
      <c r="D1607" s="19" t="s">
        <v>1570</v>
      </c>
      <c r="E1607" s="19" t="s">
        <v>673</v>
      </c>
      <c r="F1607" s="19"/>
      <c r="G1607" s="19" t="s">
        <v>3218</v>
      </c>
      <c r="H1607" s="19" t="s">
        <v>1971</v>
      </c>
      <c r="I1607" s="19"/>
      <c r="J1607" s="19" t="s">
        <v>1791</v>
      </c>
      <c r="K1607" s="20"/>
      <c r="L1607" s="20">
        <f>LEN(B1607)</f>
        <v>13</v>
      </c>
      <c r="M1607" s="21" t="str">
        <f>IF(ISNUMBER(SEARCH("-??",B1607)), "MÕÕDIK", VLOOKUP(L1607,Abiinfo!C:D,2,0))</f>
        <v>MÕÕDIK</v>
      </c>
      <c r="N1607" s="9" t="str">
        <f>IF(A1607="","",IF(COUNTIF($B:$B,TRIM(A1607))=0,"#VANEM puudub",""))</f>
        <v/>
      </c>
      <c r="O1607" s="9">
        <f>IF(ISNUMBER(SEARCH("-",B1607)),1,0)</f>
        <v>1</v>
      </c>
      <c r="P1607" s="9" t="str">
        <f>IF(A1607="",
   B1607,
   INDEX($P:$P,MATCH(A1607,$B:$B,0))&amp; "." &amp; IF(O1607=1,"0","1")&amp; "." &amp; B1607)</f>
        <v>PK.1.PKBM.1.PKBM01.1.PKBM0115.1.PKBM011503.0.PKBM011503-01</v>
      </c>
    </row>
    <row r="1608" spans="1:16" ht="27.6" x14ac:dyDescent="0.25">
      <c r="A1608" s="19" t="s">
        <v>5275</v>
      </c>
      <c r="B1608" s="19" t="s">
        <v>5281</v>
      </c>
      <c r="C1608" s="19" t="s">
        <v>4044</v>
      </c>
      <c r="D1608" s="19" t="s">
        <v>4045</v>
      </c>
      <c r="E1608" s="19" t="s">
        <v>673</v>
      </c>
      <c r="F1608" s="19"/>
      <c r="G1608" s="19"/>
      <c r="H1608" s="19"/>
      <c r="I1608" s="19"/>
      <c r="J1608" s="19" t="s">
        <v>1791</v>
      </c>
      <c r="K1608" s="20"/>
      <c r="L1608" s="20">
        <f>LEN(B1608)</f>
        <v>10</v>
      </c>
      <c r="M1608" s="21" t="str">
        <f>IF(ISNUMBER(SEARCH("-??",B1608)), "MÕÕDIK", VLOOKUP(L1608,Abiinfo!C:D,2,0))</f>
        <v>teenus</v>
      </c>
      <c r="N1608" s="9" t="str">
        <f>IF(A1608="","",IF(COUNTIF($B:$B,TRIM(A1608))=0,"#VANEM puudub",""))</f>
        <v/>
      </c>
      <c r="O1608" s="9">
        <f>IF(ISNUMBER(SEARCH("-",B1608)),1,0)</f>
        <v>0</v>
      </c>
      <c r="P1608" s="9" t="str">
        <f>IF(A1608="",
   B1608,
   INDEX($P:$P,MATCH(A1608,$B:$B,0))&amp; "." &amp; IF(O1608=1,"0","1")&amp; "." &amp; B1608)</f>
        <v>PK.1.PKBM.1.PKBM01.1.PKBM0115.1.PKBM011504</v>
      </c>
    </row>
    <row r="1609" spans="1:16" ht="27.6" x14ac:dyDescent="0.25">
      <c r="A1609" s="19" t="s">
        <v>5281</v>
      </c>
      <c r="B1609" s="19" t="s">
        <v>5282</v>
      </c>
      <c r="C1609" s="19"/>
      <c r="D1609" s="19" t="s">
        <v>1570</v>
      </c>
      <c r="E1609" s="19" t="s">
        <v>673</v>
      </c>
      <c r="F1609" s="19"/>
      <c r="G1609" s="19" t="s">
        <v>3218</v>
      </c>
      <c r="H1609" s="19" t="s">
        <v>1971</v>
      </c>
      <c r="I1609" s="19"/>
      <c r="J1609" s="19" t="s">
        <v>1791</v>
      </c>
      <c r="K1609" s="20"/>
      <c r="L1609" s="20">
        <f>LEN(B1609)</f>
        <v>13</v>
      </c>
      <c r="M1609" s="21" t="str">
        <f>IF(ISNUMBER(SEARCH("-??",B1609)), "MÕÕDIK", VLOOKUP(L1609,Abiinfo!C:D,2,0))</f>
        <v>MÕÕDIK</v>
      </c>
      <c r="N1609" s="9" t="str">
        <f>IF(A1609="","",IF(COUNTIF($B:$B,TRIM(A1609))=0,"#VANEM puudub",""))</f>
        <v/>
      </c>
      <c r="O1609" s="9">
        <f>IF(ISNUMBER(SEARCH("-",B1609)),1,0)</f>
        <v>1</v>
      </c>
      <c r="P1609" s="9" t="str">
        <f>IF(A1609="",
   B1609,
   INDEX($P:$P,MATCH(A1609,$B:$B,0))&amp; "." &amp; IF(O1609=1,"0","1")&amp; "." &amp; B1609)</f>
        <v>PK.1.PKBM.1.PKBM01.1.PKBM0115.1.PKBM011504.0.PKBM011504-01</v>
      </c>
    </row>
    <row r="1610" spans="1:16" ht="27.6" x14ac:dyDescent="0.25">
      <c r="A1610" s="19" t="s">
        <v>3970</v>
      </c>
      <c r="B1610" s="19" t="s">
        <v>5881</v>
      </c>
      <c r="C1610" s="19" t="s">
        <v>5888</v>
      </c>
      <c r="D1610" s="19" t="s">
        <v>5362</v>
      </c>
      <c r="E1610" s="19" t="s">
        <v>652</v>
      </c>
      <c r="F1610" s="19"/>
      <c r="G1610" s="19"/>
      <c r="H1610" s="19"/>
      <c r="I1610" s="19"/>
      <c r="J1610" s="19"/>
      <c r="K1610" s="20"/>
      <c r="L1610" s="20">
        <f>LEN(B1610)</f>
        <v>8</v>
      </c>
      <c r="M1610" s="21" t="str">
        <f>IF(ISNUMBER(SEARCH("-??",B1610)), "MÕÕDIK", VLOOKUP(L1610,Abiinfo!C:D,2,0))</f>
        <v>programmi tegevus</v>
      </c>
      <c r="N1610" s="9" t="str">
        <f>IF(A1610="","",IF(COUNTIF($B:$B,TRIM(A1610))=0,"#VANEM puudub",""))</f>
        <v/>
      </c>
      <c r="O1610" s="9">
        <f>IF(ISNUMBER(SEARCH("-",B1610)),1,0)</f>
        <v>0</v>
      </c>
      <c r="P1610" s="9" t="str">
        <f>IF(A1610="",
   B1610,
   INDEX($P:$P,MATCH(A1610,$B:$B,0))&amp; "." &amp; IF(O1610=1,"0","1")&amp; "." &amp; B1610)</f>
        <v>PK.1.PKBM.1.PKBM01.1.PKBM0116</v>
      </c>
    </row>
    <row r="1611" spans="1:16" ht="27.6" x14ac:dyDescent="0.25">
      <c r="A1611" s="19" t="s">
        <v>5881</v>
      </c>
      <c r="B1611" s="19" t="s">
        <v>2428</v>
      </c>
      <c r="C1611" s="19"/>
      <c r="D1611" s="19" t="s">
        <v>905</v>
      </c>
      <c r="E1611" s="19" t="s">
        <v>652</v>
      </c>
      <c r="F1611" s="19"/>
      <c r="G1611" s="19" t="s">
        <v>1786</v>
      </c>
      <c r="H1611" s="19" t="s">
        <v>1971</v>
      </c>
      <c r="I1611" s="19" t="s">
        <v>1974</v>
      </c>
      <c r="J1611" s="19" t="s">
        <v>1785</v>
      </c>
      <c r="K1611" s="20"/>
      <c r="L1611" s="20">
        <f>LEN(B1611)</f>
        <v>11</v>
      </c>
      <c r="M1611" s="21" t="str">
        <f>IF(ISNUMBER(SEARCH("-??",B1611)), "MÕÕDIK", VLOOKUP(L1611,Abiinfo!C:D,2,0))</f>
        <v>MÕÕDIK</v>
      </c>
      <c r="N1611" s="9" t="str">
        <f>IF(A1611="","",IF(COUNTIF($B:$B,TRIM(A1611))=0,"#VANEM puudub",""))</f>
        <v/>
      </c>
      <c r="O1611" s="9">
        <f>IF(ISNUMBER(SEARCH("-",B1611)),1,0)</f>
        <v>1</v>
      </c>
      <c r="P1611" s="9" t="str">
        <f>IF(A1611="",
   B1611,
   INDEX($P:$P,MATCH(A1611,$B:$B,0))&amp; "." &amp; IF(O1611=1,"0","1")&amp; "." &amp; B1611)</f>
        <v>PK.1.PKBM.1.PKBM01.1.PKBM0116.0.PK010701-02</v>
      </c>
    </row>
    <row r="1612" spans="1:16" ht="27.6" x14ac:dyDescent="0.25">
      <c r="A1612" s="19" t="s">
        <v>5881</v>
      </c>
      <c r="B1612" s="19" t="s">
        <v>1566</v>
      </c>
      <c r="C1612" s="19" t="s">
        <v>1567</v>
      </c>
      <c r="D1612" s="19" t="s">
        <v>4848</v>
      </c>
      <c r="E1612" s="19" t="s">
        <v>668</v>
      </c>
      <c r="F1612" s="19"/>
      <c r="G1612" s="19"/>
      <c r="H1612" s="19"/>
      <c r="I1612" s="19"/>
      <c r="J1612" s="19"/>
      <c r="K1612" s="20"/>
      <c r="L1612" s="20">
        <f>LEN(B1612)</f>
        <v>10</v>
      </c>
      <c r="M1612" s="21" t="str">
        <f>IF(ISNUMBER(SEARCH("-??",B1612)), "MÕÕDIK", VLOOKUP(L1612,Abiinfo!C:D,2,0))</f>
        <v>teenus</v>
      </c>
      <c r="N1612" s="9" t="str">
        <f>IF(A1612="","",IF(COUNTIF($B:$B,TRIM(A1612))=0,"#VANEM puudub",""))</f>
        <v/>
      </c>
      <c r="O1612" s="9">
        <f>IF(ISNUMBER(SEARCH("-",B1612)),1,0)</f>
        <v>0</v>
      </c>
      <c r="P1612" s="9" t="str">
        <f>IF(A1612="",
   B1612,
   INDEX($P:$P,MATCH(A1612,$B:$B,0))&amp; "." &amp; IF(O1612=1,"0","1")&amp; "." &amp; B1612)</f>
        <v>PK.1.PKBM.1.PKBM01.1.PKBM0116.1.PK01010318</v>
      </c>
    </row>
    <row r="1613" spans="1:16" x14ac:dyDescent="0.25">
      <c r="A1613" s="19" t="s">
        <v>1566</v>
      </c>
      <c r="B1613" s="19" t="s">
        <v>2430</v>
      </c>
      <c r="C1613" s="19"/>
      <c r="D1613" s="19" t="s">
        <v>2431</v>
      </c>
      <c r="E1613" s="19" t="s">
        <v>668</v>
      </c>
      <c r="F1613" s="19"/>
      <c r="G1613" s="19"/>
      <c r="H1613" s="19" t="s">
        <v>1971</v>
      </c>
      <c r="I1613" s="19"/>
      <c r="J1613" s="19"/>
      <c r="K1613" s="20"/>
      <c r="L1613" s="20">
        <f>LEN(B1613)</f>
        <v>13</v>
      </c>
      <c r="M1613" s="21" t="str">
        <f>IF(ISNUMBER(SEARCH("-??",B1613)), "MÕÕDIK", VLOOKUP(L1613,Abiinfo!C:D,2,0))</f>
        <v>MÕÕDIK</v>
      </c>
      <c r="N1613" s="9" t="str">
        <f>IF(A1613="","",IF(COUNTIF($B:$B,TRIM(A1613))=0,"#VANEM puudub",""))</f>
        <v/>
      </c>
      <c r="O1613" s="9">
        <f>IF(ISNUMBER(SEARCH("-",B1613)),1,0)</f>
        <v>1</v>
      </c>
      <c r="P1613" s="9" t="str">
        <f>IF(A1613="",
   B1613,
   INDEX($P:$P,MATCH(A1613,$B:$B,0))&amp; "." &amp; IF(O1613=1,"0","1")&amp; "." &amp; B1613)</f>
        <v>PK.1.PKBM.1.PKBM01.1.PKBM0116.1.PK01010318.0.PK01010318-02</v>
      </c>
    </row>
    <row r="1614" spans="1:16" x14ac:dyDescent="0.25">
      <c r="A1614" s="19" t="s">
        <v>5881</v>
      </c>
      <c r="B1614" s="19" t="s">
        <v>1568</v>
      </c>
      <c r="C1614" s="19" t="s">
        <v>3972</v>
      </c>
      <c r="D1614" s="19" t="s">
        <v>33</v>
      </c>
      <c r="E1614" s="19" t="s">
        <v>673</v>
      </c>
      <c r="F1614" s="19"/>
      <c r="G1614" s="19"/>
      <c r="H1614" s="19"/>
      <c r="I1614" s="19"/>
      <c r="J1614" s="19"/>
      <c r="K1614" s="20"/>
      <c r="L1614" s="20">
        <f>LEN(B1614)</f>
        <v>10</v>
      </c>
      <c r="M1614" s="21" t="str">
        <f>IF(ISNUMBER(SEARCH("-??",B1614)), "MÕÕDIK", VLOOKUP(L1614,Abiinfo!C:D,2,0))</f>
        <v>teenus</v>
      </c>
      <c r="N1614" s="9" t="str">
        <f>IF(A1614="","",IF(COUNTIF($B:$B,TRIM(A1614))=0,"#VANEM puudub",""))</f>
        <v/>
      </c>
      <c r="O1614" s="9">
        <f>IF(ISNUMBER(SEARCH("-",B1614)),1,0)</f>
        <v>0</v>
      </c>
      <c r="P1614" s="9" t="str">
        <f>IF(A1614="",
   B1614,
   INDEX($P:$P,MATCH(A1614,$B:$B,0))&amp; "." &amp; IF(O1614=1,"0","1")&amp; "." &amp; B1614)</f>
        <v>PK.1.PKBM.1.PKBM01.1.PKBM0116.1.PK01010319</v>
      </c>
    </row>
    <row r="1615" spans="1:16" ht="27.6" x14ac:dyDescent="0.25">
      <c r="A1615" s="19" t="s">
        <v>1568</v>
      </c>
      <c r="B1615" s="19" t="s">
        <v>1569</v>
      </c>
      <c r="C1615" s="19"/>
      <c r="D1615" s="19" t="s">
        <v>1570</v>
      </c>
      <c r="E1615" s="19" t="s">
        <v>673</v>
      </c>
      <c r="F1615" s="19"/>
      <c r="G1615" s="19" t="s">
        <v>3218</v>
      </c>
      <c r="H1615" s="19" t="s">
        <v>1971</v>
      </c>
      <c r="I1615" s="19"/>
      <c r="J1615" s="19" t="s">
        <v>1791</v>
      </c>
      <c r="K1615" s="20"/>
      <c r="L1615" s="20">
        <f>LEN(B1615)</f>
        <v>13</v>
      </c>
      <c r="M1615" s="21" t="str">
        <f>IF(ISNUMBER(SEARCH("-??",B1615)), "MÕÕDIK", VLOOKUP(L1615,Abiinfo!C:D,2,0))</f>
        <v>MÕÕDIK</v>
      </c>
      <c r="N1615" s="9" t="str">
        <f>IF(A1615="","",IF(COUNTIF($B:$B,TRIM(A1615))=0,"#VANEM puudub",""))</f>
        <v/>
      </c>
      <c r="O1615" s="9">
        <f>IF(ISNUMBER(SEARCH("-",B1615)),1,0)</f>
        <v>1</v>
      </c>
      <c r="P1615" s="9" t="str">
        <f>IF(A1615="",
   B1615,
   INDEX($P:$P,MATCH(A1615,$B:$B,0))&amp; "." &amp; IF(O1615=1,"0","1")&amp; "." &amp; B1615)</f>
        <v>PK.1.PKBM.1.PKBM01.1.PKBM0116.1.PK01010319.0.PK01010319-01</v>
      </c>
    </row>
    <row r="1616" spans="1:16" x14ac:dyDescent="0.25">
      <c r="A1616" s="19" t="s">
        <v>5881</v>
      </c>
      <c r="B1616" s="19" t="s">
        <v>1610</v>
      </c>
      <c r="C1616" s="19" t="s">
        <v>1611</v>
      </c>
      <c r="D1616" s="19" t="s">
        <v>4849</v>
      </c>
      <c r="E1616" s="19" t="s">
        <v>668</v>
      </c>
      <c r="F1616" s="19"/>
      <c r="G1616" s="19"/>
      <c r="H1616" s="19"/>
      <c r="I1616" s="19"/>
      <c r="J1616" s="19"/>
      <c r="K1616" s="20"/>
      <c r="L1616" s="20">
        <f>LEN(B1616)</f>
        <v>10</v>
      </c>
      <c r="M1616" s="21" t="str">
        <f>IF(ISNUMBER(SEARCH("-??",B1616)), "MÕÕDIK", VLOOKUP(L1616,Abiinfo!C:D,2,0))</f>
        <v>teenus</v>
      </c>
      <c r="N1616" s="9" t="str">
        <f>IF(A1616="","",IF(COUNTIF($B:$B,TRIM(A1616))=0,"#VANEM puudub",""))</f>
        <v/>
      </c>
      <c r="O1616" s="9">
        <f>IF(ISNUMBER(SEARCH("-",B1616)),1,0)</f>
        <v>0</v>
      </c>
      <c r="P1616" s="9" t="str">
        <f>IF(A1616="",
   B1616,
   INDEX($P:$P,MATCH(A1616,$B:$B,0))&amp; "." &amp; IF(O1616=1,"0","1")&amp; "." &amp; B1616)</f>
        <v>PK.1.PKBM.1.PKBM01.1.PKBM0116.1.PK01040112</v>
      </c>
    </row>
    <row r="1617" spans="1:16" x14ac:dyDescent="0.25">
      <c r="A1617" s="19" t="s">
        <v>1610</v>
      </c>
      <c r="B1617" s="19" t="s">
        <v>1612</v>
      </c>
      <c r="C1617" s="19"/>
      <c r="D1617" s="19" t="s">
        <v>618</v>
      </c>
      <c r="E1617" s="19" t="s">
        <v>668</v>
      </c>
      <c r="F1617" s="19"/>
      <c r="G1617" s="19"/>
      <c r="H1617" s="19" t="s">
        <v>1972</v>
      </c>
      <c r="I1617" s="19"/>
      <c r="J1617" s="19"/>
      <c r="K1617" s="20"/>
      <c r="L1617" s="20">
        <f>LEN(B1617)</f>
        <v>13</v>
      </c>
      <c r="M1617" s="21" t="str">
        <f>IF(ISNUMBER(SEARCH("-??",B1617)), "MÕÕDIK", VLOOKUP(L1617,Abiinfo!C:D,2,0))</f>
        <v>MÕÕDIK</v>
      </c>
      <c r="N1617" s="9" t="str">
        <f>IF(A1617="","",IF(COUNTIF($B:$B,TRIM(A1617))=0,"#VANEM puudub",""))</f>
        <v/>
      </c>
      <c r="O1617" s="9">
        <f>IF(ISNUMBER(SEARCH("-",B1617)),1,0)</f>
        <v>1</v>
      </c>
      <c r="P1617" s="9" t="str">
        <f>IF(A1617="",
   B1617,
   INDEX($P:$P,MATCH(A1617,$B:$B,0))&amp; "." &amp; IF(O1617=1,"0","1")&amp; "." &amp; B1617)</f>
        <v>PK.1.PKBM.1.PKBM01.1.PKBM0116.1.PK01040112.0.PK01040112-01</v>
      </c>
    </row>
    <row r="1618" spans="1:16" ht="27.6" x14ac:dyDescent="0.25">
      <c r="A1618" s="19" t="s">
        <v>5881</v>
      </c>
      <c r="B1618" s="19" t="s">
        <v>1613</v>
      </c>
      <c r="C1618" s="19" t="s">
        <v>1614</v>
      </c>
      <c r="D1618" s="19" t="s">
        <v>4850</v>
      </c>
      <c r="E1618" s="19" t="s">
        <v>668</v>
      </c>
      <c r="F1618" s="19"/>
      <c r="G1618" s="19"/>
      <c r="H1618" s="19"/>
      <c r="I1618" s="19"/>
      <c r="J1618" s="19"/>
      <c r="K1618" s="20"/>
      <c r="L1618" s="20">
        <f>LEN(B1618)</f>
        <v>10</v>
      </c>
      <c r="M1618" s="21" t="str">
        <f>IF(ISNUMBER(SEARCH("-??",B1618)), "MÕÕDIK", VLOOKUP(L1618,Abiinfo!C:D,2,0))</f>
        <v>teenus</v>
      </c>
      <c r="N1618" s="9" t="str">
        <f>IF(A1618="","",IF(COUNTIF($B:$B,TRIM(A1618))=0,"#VANEM puudub",""))</f>
        <v/>
      </c>
      <c r="O1618" s="9">
        <f>IF(ISNUMBER(SEARCH("-",B1618)),1,0)</f>
        <v>0</v>
      </c>
      <c r="P1618" s="9" t="str">
        <f>IF(A1618="",
   B1618,
   INDEX($P:$P,MATCH(A1618,$B:$B,0))&amp; "." &amp; IF(O1618=1,"0","1")&amp; "." &amp; B1618)</f>
        <v>PK.1.PKBM.1.PKBM01.1.PKBM0116.1.PK01040113</v>
      </c>
    </row>
    <row r="1619" spans="1:16" x14ac:dyDescent="0.25">
      <c r="A1619" s="19" t="s">
        <v>1613</v>
      </c>
      <c r="B1619" s="19" t="s">
        <v>1615</v>
      </c>
      <c r="C1619" s="19"/>
      <c r="D1619" s="19" t="s">
        <v>664</v>
      </c>
      <c r="E1619" s="19" t="s">
        <v>668</v>
      </c>
      <c r="F1619" s="19"/>
      <c r="G1619" s="19"/>
      <c r="H1619" s="19" t="s">
        <v>1972</v>
      </c>
      <c r="I1619" s="19"/>
      <c r="J1619" s="19"/>
      <c r="K1619" s="20"/>
      <c r="L1619" s="20">
        <f>LEN(B1619)</f>
        <v>13</v>
      </c>
      <c r="M1619" s="21" t="str">
        <f>IF(ISNUMBER(SEARCH("-??",B1619)), "MÕÕDIK", VLOOKUP(L1619,Abiinfo!C:D,2,0))</f>
        <v>MÕÕDIK</v>
      </c>
      <c r="N1619" s="9" t="str">
        <f>IF(A1619="","",IF(COUNTIF($B:$B,TRIM(A1619))=0,"#VANEM puudub",""))</f>
        <v/>
      </c>
      <c r="O1619" s="9">
        <f>IF(ISNUMBER(SEARCH("-",B1619)),1,0)</f>
        <v>1</v>
      </c>
      <c r="P1619" s="9" t="str">
        <f>IF(A1619="",
   B1619,
   INDEX($P:$P,MATCH(A1619,$B:$B,0))&amp; "." &amp; IF(O1619=1,"0","1")&amp; "." &amp; B1619)</f>
        <v>PK.1.PKBM.1.PKBM01.1.PKBM0116.1.PK01040113.0.PK01040113-01</v>
      </c>
    </row>
    <row r="1620" spans="1:16" ht="27.6" x14ac:dyDescent="0.25">
      <c r="A1620" s="19" t="s">
        <v>5881</v>
      </c>
      <c r="B1620" s="19" t="s">
        <v>4851</v>
      </c>
      <c r="C1620" s="19" t="s">
        <v>4852</v>
      </c>
      <c r="D1620" s="19" t="s">
        <v>33</v>
      </c>
      <c r="E1620" s="19" t="s">
        <v>673</v>
      </c>
      <c r="F1620" s="19"/>
      <c r="G1620" s="19"/>
      <c r="H1620" s="19"/>
      <c r="I1620" s="19"/>
      <c r="J1620" s="19"/>
      <c r="K1620" s="20"/>
      <c r="L1620" s="20">
        <f>LEN(B1620)</f>
        <v>10</v>
      </c>
      <c r="M1620" s="21" t="str">
        <f>IF(ISNUMBER(SEARCH("-??",B1620)), "MÕÕDIK", VLOOKUP(L1620,Abiinfo!C:D,2,0))</f>
        <v>teenus</v>
      </c>
      <c r="N1620" s="9" t="str">
        <f>IF(A1620="","",IF(COUNTIF($B:$B,TRIM(A1620))=0,"#VANEM puudub",""))</f>
        <v/>
      </c>
      <c r="O1620" s="9">
        <f>IF(ISNUMBER(SEARCH("-",B1620)),1,0)</f>
        <v>0</v>
      </c>
      <c r="P1620" s="9" t="str">
        <f>IF(A1620="",
   B1620,
   INDEX($P:$P,MATCH(A1620,$B:$B,0))&amp; "." &amp; IF(O1620=1,"0","1")&amp; "." &amp; B1620)</f>
        <v>PK.1.PKBM.1.PKBM01.1.PKBM0116.1.PKBM010101</v>
      </c>
    </row>
    <row r="1621" spans="1:16" ht="27.6" x14ac:dyDescent="0.25">
      <c r="A1621" s="22" t="s">
        <v>4851</v>
      </c>
      <c r="B1621" s="22" t="s">
        <v>4853</v>
      </c>
      <c r="C1621" s="22"/>
      <c r="D1621" s="22" t="s">
        <v>6378</v>
      </c>
      <c r="E1621" s="22" t="s">
        <v>126</v>
      </c>
      <c r="F1621" s="22"/>
      <c r="G1621" s="22" t="s">
        <v>6379</v>
      </c>
      <c r="H1621" s="22" t="s">
        <v>1971</v>
      </c>
      <c r="I1621" s="22" t="s">
        <v>1974</v>
      </c>
      <c r="J1621" s="22" t="s">
        <v>1791</v>
      </c>
      <c r="K1621" s="20"/>
      <c r="L1621" s="20">
        <f>LEN(B1621)</f>
        <v>13</v>
      </c>
      <c r="M1621" s="21" t="str">
        <f>IF(ISNUMBER(SEARCH("-??",B1621)), "MÕÕDIK", VLOOKUP(L1621,Abiinfo!C:D,2,0))</f>
        <v>MÕÕDIK</v>
      </c>
      <c r="N1621" s="9" t="str">
        <f>IF(A1621="","",IF(COUNTIF($B:$B,TRIM(A1621))=0,"#VANEM puudub",""))</f>
        <v/>
      </c>
      <c r="O1621" s="9">
        <f>IF(ISNUMBER(SEARCH("-",B1621)),1,0)</f>
        <v>1</v>
      </c>
      <c r="P1621" s="9" t="str">
        <f>IF(A1621="",
   B1621,
   INDEX($P:$P,MATCH(A1621,$B:$B,0))&amp; "." &amp; IF(O1621=1,"0","1")&amp; "." &amp; B1621)</f>
        <v>PK.1.PKBM.1.PKBM01.1.PKBM0116.1.PKBM010101.0.PKBM010101-01</v>
      </c>
    </row>
    <row r="1622" spans="1:16" x14ac:dyDescent="0.25">
      <c r="A1622" s="19" t="s">
        <v>5881</v>
      </c>
      <c r="B1622" s="19" t="s">
        <v>3973</v>
      </c>
      <c r="C1622" s="19" t="s">
        <v>3974</v>
      </c>
      <c r="D1622" s="19" t="s">
        <v>33</v>
      </c>
      <c r="E1622" s="19" t="s">
        <v>673</v>
      </c>
      <c r="F1622" s="19"/>
      <c r="G1622" s="19"/>
      <c r="H1622" s="19"/>
      <c r="I1622" s="19"/>
      <c r="J1622" s="19"/>
      <c r="K1622" s="20"/>
      <c r="L1622" s="20">
        <f>LEN(B1622)</f>
        <v>10</v>
      </c>
      <c r="M1622" s="21" t="str">
        <f>IF(ISNUMBER(SEARCH("-??",B1622)), "MÕÕDIK", VLOOKUP(L1622,Abiinfo!C:D,2,0))</f>
        <v>teenus</v>
      </c>
      <c r="N1622" s="9" t="str">
        <f>IF(A1622="","",IF(COUNTIF($B:$B,TRIM(A1622))=0,"#VANEM puudub",""))</f>
        <v/>
      </c>
      <c r="O1622" s="9">
        <f>IF(ISNUMBER(SEARCH("-",B1622)),1,0)</f>
        <v>0</v>
      </c>
      <c r="P1622" s="9" t="str">
        <f>IF(A1622="",
   B1622,
   INDEX($P:$P,MATCH(A1622,$B:$B,0))&amp; "." &amp; IF(O1622=1,"0","1")&amp; "." &amp; B1622)</f>
        <v>PK.1.PKBM.1.PKBM01.1.PKBM0116.1.PKBM010202</v>
      </c>
    </row>
    <row r="1623" spans="1:16" ht="27.6" x14ac:dyDescent="0.25">
      <c r="A1623" s="19" t="s">
        <v>3973</v>
      </c>
      <c r="B1623" s="19" t="s">
        <v>4268</v>
      </c>
      <c r="C1623" s="19"/>
      <c r="D1623" s="19" t="s">
        <v>1570</v>
      </c>
      <c r="E1623" s="19" t="s">
        <v>673</v>
      </c>
      <c r="F1623" s="19"/>
      <c r="G1623" s="19" t="s">
        <v>3218</v>
      </c>
      <c r="H1623" s="19" t="s">
        <v>1971</v>
      </c>
      <c r="I1623" s="19"/>
      <c r="J1623" s="19" t="s">
        <v>1791</v>
      </c>
      <c r="K1623" s="20"/>
      <c r="L1623" s="20">
        <f>LEN(B1623)</f>
        <v>13</v>
      </c>
      <c r="M1623" s="21" t="str">
        <f>IF(ISNUMBER(SEARCH("-??",B1623)), "MÕÕDIK", VLOOKUP(L1623,Abiinfo!C:D,2,0))</f>
        <v>MÕÕDIK</v>
      </c>
      <c r="N1623" s="9" t="str">
        <f>IF(A1623="","",IF(COUNTIF($B:$B,TRIM(A1623))=0,"#VANEM puudub",""))</f>
        <v/>
      </c>
      <c r="O1623" s="9">
        <f>IF(ISNUMBER(SEARCH("-",B1623)),1,0)</f>
        <v>1</v>
      </c>
      <c r="P1623" s="9" t="str">
        <f>IF(A1623="",
   B1623,
   INDEX($P:$P,MATCH(A1623,$B:$B,0))&amp; "." &amp; IF(O1623=1,"0","1")&amp; "." &amp; B1623)</f>
        <v>PK.1.PKBM.1.PKBM01.1.PKBM0116.1.PKBM010202.0.PKBM010202-01</v>
      </c>
    </row>
    <row r="1624" spans="1:16" x14ac:dyDescent="0.25">
      <c r="A1624" s="19" t="s">
        <v>5881</v>
      </c>
      <c r="B1624" s="19" t="s">
        <v>5889</v>
      </c>
      <c r="C1624" s="19" t="s">
        <v>683</v>
      </c>
      <c r="D1624" s="19" t="s">
        <v>5890</v>
      </c>
      <c r="E1624" s="19" t="s">
        <v>652</v>
      </c>
      <c r="F1624" s="19"/>
      <c r="G1624" s="19"/>
      <c r="H1624" s="19"/>
      <c r="I1624" s="19"/>
      <c r="J1624" s="19"/>
      <c r="K1624" s="20"/>
      <c r="L1624" s="20">
        <f>LEN(B1624)</f>
        <v>10</v>
      </c>
      <c r="M1624" s="21" t="str">
        <f>IF(ISNUMBER(SEARCH("-??",B1624)), "MÕÕDIK", VLOOKUP(L1624,Abiinfo!C:D,2,0))</f>
        <v>teenus</v>
      </c>
      <c r="N1624" s="9" t="str">
        <f>IF(A1624="","",IF(COUNTIF($B:$B,TRIM(A1624))=0,"#VANEM puudub",""))</f>
        <v/>
      </c>
      <c r="O1624" s="9">
        <f>IF(ISNUMBER(SEARCH("-",B1624)),1,0)</f>
        <v>0</v>
      </c>
      <c r="P1624" s="9" t="str">
        <f>IF(A1624="",
   B1624,
   INDEX($P:$P,MATCH(A1624,$B:$B,0))&amp; "." &amp; IF(O1624=1,"0","1")&amp; "." &amp; B1624)</f>
        <v>PK.1.PKBM.1.PKBM01.1.PKBM0116.1.PKBM011601</v>
      </c>
    </row>
    <row r="1625" spans="1:16" x14ac:dyDescent="0.25">
      <c r="A1625" s="19" t="s">
        <v>646</v>
      </c>
      <c r="B1625" s="19" t="s">
        <v>3931</v>
      </c>
      <c r="C1625" s="19" t="s">
        <v>3932</v>
      </c>
      <c r="D1625" s="19" t="s">
        <v>5359</v>
      </c>
      <c r="E1625" s="19" t="s">
        <v>126</v>
      </c>
      <c r="F1625" s="19"/>
      <c r="G1625" s="19"/>
      <c r="H1625" s="19"/>
      <c r="I1625" s="19"/>
      <c r="J1625" s="19"/>
      <c r="K1625" s="20"/>
      <c r="L1625" s="20">
        <f>LEN(B1625)</f>
        <v>4</v>
      </c>
      <c r="M1625" s="21" t="str">
        <f>IF(ISNUMBER(SEARCH("-??",B1625)), "MÕÕDIK", VLOOKUP(L1625,Abiinfo!C:D,2,0))</f>
        <v>programm</v>
      </c>
      <c r="N1625" s="9" t="str">
        <f>IF(A1625="","",IF(COUNTIF($B:$B,TRIM(A1625))=0,"#VANEM puudub",""))</f>
        <v/>
      </c>
      <c r="O1625" s="9">
        <f>IF(ISNUMBER(SEARCH("-",B1625)),1,0)</f>
        <v>0</v>
      </c>
      <c r="P1625" s="9" t="str">
        <f>IF(A1625="",
   B1625,
   INDEX($P:$P,MATCH(A1625,$B:$B,0))&amp; "." &amp; IF(O1625=1,"0","1")&amp; "." &amp; B1625)</f>
        <v>PK.1.PKTO</v>
      </c>
    </row>
    <row r="1626" spans="1:16" ht="41.4" x14ac:dyDescent="0.25">
      <c r="A1626" s="24" t="s">
        <v>3931</v>
      </c>
      <c r="B1626" s="24" t="s">
        <v>1558</v>
      </c>
      <c r="C1626" s="24"/>
      <c r="D1626" s="23" t="s">
        <v>6589</v>
      </c>
      <c r="E1626" s="24" t="s">
        <v>652</v>
      </c>
      <c r="F1626" s="24"/>
      <c r="G1626" s="24" t="s">
        <v>1784</v>
      </c>
      <c r="H1626" s="24" t="s">
        <v>1971</v>
      </c>
      <c r="I1626" s="24" t="s">
        <v>1974</v>
      </c>
      <c r="J1626" s="24" t="s">
        <v>4161</v>
      </c>
      <c r="K1626" s="20"/>
      <c r="L1626" s="20">
        <f>LEN(B1626)</f>
        <v>7</v>
      </c>
      <c r="M1626" s="21" t="str">
        <f>IF(ISNUMBER(SEARCH("-??",B1626)), "MÕÕDIK", VLOOKUP(L1626,Abiinfo!C:D,2,0))</f>
        <v>MÕÕDIK</v>
      </c>
      <c r="N1626" s="9" t="str">
        <f>IF(A1626="","",IF(COUNTIF($B:$B,TRIM(A1626))=0,"#VANEM puudub",""))</f>
        <v/>
      </c>
      <c r="O1626" s="9">
        <f>IF(ISNUMBER(SEARCH("-",B1626)),1,0)</f>
        <v>1</v>
      </c>
      <c r="P1626" s="9" t="str">
        <f>IF(A1626="",
   B1626,
   INDEX($P:$P,MATCH(A1626,$B:$B,0))&amp; "." &amp; IF(O1626=1,"0","1")&amp; "." &amp; B1626)</f>
        <v>PK.1.PKTO.0.PK01-07</v>
      </c>
    </row>
    <row r="1627" spans="1:16" ht="41.4" x14ac:dyDescent="0.25">
      <c r="A1627" s="24" t="s">
        <v>3931</v>
      </c>
      <c r="B1627" s="24" t="s">
        <v>3933</v>
      </c>
      <c r="C1627" s="24"/>
      <c r="D1627" s="23" t="s">
        <v>6590</v>
      </c>
      <c r="E1627" s="24" t="s">
        <v>652</v>
      </c>
      <c r="F1627" s="24"/>
      <c r="G1627" s="24" t="s">
        <v>3934</v>
      </c>
      <c r="H1627" s="24" t="s">
        <v>1973</v>
      </c>
      <c r="I1627" s="24" t="s">
        <v>1975</v>
      </c>
      <c r="J1627" s="24" t="s">
        <v>2835</v>
      </c>
      <c r="K1627" s="20"/>
      <c r="L1627" s="20">
        <f>LEN(B1627)</f>
        <v>7</v>
      </c>
      <c r="M1627" s="21" t="str">
        <f>IF(ISNUMBER(SEARCH("-??",B1627)), "MÕÕDIK", VLOOKUP(L1627,Abiinfo!C:D,2,0))</f>
        <v>MÕÕDIK</v>
      </c>
      <c r="N1627" s="9" t="str">
        <f>IF(A1627="","",IF(COUNTIF($B:$B,TRIM(A1627))=0,"#VANEM puudub",""))</f>
        <v/>
      </c>
      <c r="O1627" s="9">
        <f>IF(ISNUMBER(SEARCH("-",B1627)),1,0)</f>
        <v>1</v>
      </c>
      <c r="P1627" s="9" t="str">
        <f>IF(A1627="",
   B1627,
   INDEX($P:$P,MATCH(A1627,$B:$B,0))&amp; "." &amp; IF(O1627=1,"0","1")&amp; "." &amp; B1627)</f>
        <v>PK.1.PKTO.0.PKTO-01</v>
      </c>
    </row>
    <row r="1628" spans="1:16" ht="55.2" x14ac:dyDescent="0.25">
      <c r="A1628" s="19" t="s">
        <v>3931</v>
      </c>
      <c r="B1628" s="19" t="s">
        <v>4158</v>
      </c>
      <c r="C1628" s="19"/>
      <c r="D1628" s="19" t="s">
        <v>4159</v>
      </c>
      <c r="E1628" s="19" t="s">
        <v>652</v>
      </c>
      <c r="F1628" s="19"/>
      <c r="G1628" s="19" t="s">
        <v>4160</v>
      </c>
      <c r="H1628" s="19" t="s">
        <v>1971</v>
      </c>
      <c r="I1628" s="19" t="s">
        <v>1975</v>
      </c>
      <c r="J1628" s="19" t="s">
        <v>4540</v>
      </c>
      <c r="K1628" s="20"/>
      <c r="L1628" s="20">
        <f>LEN(B1628)</f>
        <v>7</v>
      </c>
      <c r="M1628" s="21" t="str">
        <f>IF(ISNUMBER(SEARCH("-??",B1628)), "MÕÕDIK", VLOOKUP(L1628,Abiinfo!C:D,2,0))</f>
        <v>MÕÕDIK</v>
      </c>
      <c r="N1628" s="9" t="str">
        <f>IF(A1628="","",IF(COUNTIF($B:$B,TRIM(A1628))=0,"#VANEM puudub",""))</f>
        <v/>
      </c>
      <c r="O1628" s="9">
        <f>IF(ISNUMBER(SEARCH("-",B1628)),1,0)</f>
        <v>1</v>
      </c>
      <c r="P1628" s="9" t="str">
        <f>IF(A1628="",
   B1628,
   INDEX($P:$P,MATCH(A1628,$B:$B,0))&amp; "." &amp; IF(O1628=1,"0","1")&amp; "." &amp; B1628)</f>
        <v>PK.1.PKTO.0.PKTO-02</v>
      </c>
    </row>
    <row r="1629" spans="1:16" x14ac:dyDescent="0.25">
      <c r="A1629" s="19" t="s">
        <v>3931</v>
      </c>
      <c r="B1629" s="19" t="s">
        <v>3935</v>
      </c>
      <c r="C1629" s="19" t="s">
        <v>3936</v>
      </c>
      <c r="D1629" s="19" t="s">
        <v>33</v>
      </c>
      <c r="E1629" s="19" t="s">
        <v>126</v>
      </c>
      <c r="F1629" s="19"/>
      <c r="G1629" s="19"/>
      <c r="H1629" s="19"/>
      <c r="I1629" s="19"/>
      <c r="J1629" s="19"/>
      <c r="K1629" s="20"/>
      <c r="L1629" s="20">
        <f>LEN(B1629)</f>
        <v>6</v>
      </c>
      <c r="M1629" s="21" t="str">
        <f>IF(ISNUMBER(SEARCH("-??",B1629)), "MÕÕDIK", VLOOKUP(L1629,Abiinfo!C:D,2,0))</f>
        <v>meede</v>
      </c>
      <c r="N1629" s="9" t="str">
        <f>IF(A1629="","",IF(COUNTIF($B:$B,TRIM(A1629))=0,"#VANEM puudub",""))</f>
        <v/>
      </c>
      <c r="O1629" s="9">
        <f>IF(ISNUMBER(SEARCH("-",B1629)),1,0)</f>
        <v>0</v>
      </c>
      <c r="P1629" s="9" t="str">
        <f>IF(A1629="",
   B1629,
   INDEX($P:$P,MATCH(A1629,$B:$B,0))&amp; "." &amp; IF(O1629=1,"0","1")&amp; "." &amp; B1629)</f>
        <v>PK.1.PKTO.1.PKTO01</v>
      </c>
    </row>
    <row r="1630" spans="1:16" ht="41.4" x14ac:dyDescent="0.25">
      <c r="A1630" s="19" t="s">
        <v>3935</v>
      </c>
      <c r="B1630" s="19" t="s">
        <v>3937</v>
      </c>
      <c r="C1630" s="19" t="s">
        <v>5875</v>
      </c>
      <c r="D1630" s="19" t="s">
        <v>3938</v>
      </c>
      <c r="E1630" s="19" t="s">
        <v>126</v>
      </c>
      <c r="F1630" s="19"/>
      <c r="G1630" s="19"/>
      <c r="H1630" s="19"/>
      <c r="I1630" s="19"/>
      <c r="J1630" s="19"/>
      <c r="K1630" s="20"/>
      <c r="L1630" s="20">
        <f>LEN(B1630)</f>
        <v>8</v>
      </c>
      <c r="M1630" s="21" t="str">
        <f>IF(ISNUMBER(SEARCH("-??",B1630)), "MÕÕDIK", VLOOKUP(L1630,Abiinfo!C:D,2,0))</f>
        <v>programmi tegevus</v>
      </c>
      <c r="N1630" s="9" t="str">
        <f>IF(A1630="","",IF(COUNTIF($B:$B,TRIM(A1630))=0,"#VANEM puudub",""))</f>
        <v/>
      </c>
      <c r="O1630" s="9">
        <f>IF(ISNUMBER(SEARCH("-",B1630)),1,0)</f>
        <v>0</v>
      </c>
      <c r="P1630" s="9" t="str">
        <f>IF(A1630="",
   B1630,
   INDEX($P:$P,MATCH(A1630,$B:$B,0))&amp; "." &amp; IF(O1630=1,"0","1")&amp; "." &amp; B1630)</f>
        <v>PK.1.PKTO.1.PKTO01.1.PKTO0101</v>
      </c>
    </row>
    <row r="1631" spans="1:16" x14ac:dyDescent="0.25">
      <c r="A1631" s="24" t="s">
        <v>3937</v>
      </c>
      <c r="B1631" s="24" t="s">
        <v>2427</v>
      </c>
      <c r="C1631" s="24"/>
      <c r="D1631" s="23" t="s">
        <v>6591</v>
      </c>
      <c r="E1631" s="24" t="s">
        <v>652</v>
      </c>
      <c r="F1631" s="24"/>
      <c r="G1631" s="24"/>
      <c r="H1631" s="24" t="s">
        <v>1971</v>
      </c>
      <c r="I1631" s="24" t="s">
        <v>1974</v>
      </c>
      <c r="J1631" s="24"/>
      <c r="K1631" s="20"/>
      <c r="L1631" s="20">
        <f>LEN(B1631)</f>
        <v>11</v>
      </c>
      <c r="M1631" s="21" t="str">
        <f>IF(ISNUMBER(SEARCH("-??",B1631)), "MÕÕDIK", VLOOKUP(L1631,Abiinfo!C:D,2,0))</f>
        <v>MÕÕDIK</v>
      </c>
      <c r="N1631" s="9" t="str">
        <f>IF(A1631="","",IF(COUNTIF($B:$B,TRIM(A1631))=0,"#VANEM puudub",""))</f>
        <v/>
      </c>
      <c r="O1631" s="9">
        <f>IF(ISNUMBER(SEARCH("-",B1631)),1,0)</f>
        <v>1</v>
      </c>
      <c r="P1631" s="9" t="str">
        <f>IF(A1631="",
   B1631,
   INDEX($P:$P,MATCH(A1631,$B:$B,0))&amp; "." &amp; IF(O1631=1,"0","1")&amp; "." &amp; B1631)</f>
        <v>PK.1.PKTO.1.PKTO01.1.PKTO0101.0.PK010701-01</v>
      </c>
    </row>
    <row r="1632" spans="1:16" ht="27.6" x14ac:dyDescent="0.25">
      <c r="A1632" s="19" t="s">
        <v>3937</v>
      </c>
      <c r="B1632" s="19" t="s">
        <v>3939</v>
      </c>
      <c r="C1632" s="19"/>
      <c r="D1632" s="19" t="s">
        <v>3940</v>
      </c>
      <c r="E1632" s="19" t="s">
        <v>652</v>
      </c>
      <c r="F1632" s="19"/>
      <c r="G1632" s="19"/>
      <c r="H1632" s="19" t="s">
        <v>1971</v>
      </c>
      <c r="I1632" s="19" t="s">
        <v>1975</v>
      </c>
      <c r="J1632" s="19"/>
      <c r="K1632" s="20"/>
      <c r="L1632" s="20">
        <f>LEN(B1632)</f>
        <v>11</v>
      </c>
      <c r="M1632" s="21" t="str">
        <f>IF(ISNUMBER(SEARCH("-??",B1632)), "MÕÕDIK", VLOOKUP(L1632,Abiinfo!C:D,2,0))</f>
        <v>MÕÕDIK</v>
      </c>
      <c r="N1632" s="9" t="str">
        <f>IF(A1632="","",IF(COUNTIF($B:$B,TRIM(A1632))=0,"#VANEM puudub",""))</f>
        <v/>
      </c>
      <c r="O1632" s="9">
        <f>IF(ISNUMBER(SEARCH("-",B1632)),1,0)</f>
        <v>1</v>
      </c>
      <c r="P1632" s="9" t="str">
        <f>IF(A1632="",
   B1632,
   INDEX($P:$P,MATCH(A1632,$B:$B,0))&amp; "." &amp; IF(O1632=1,"0","1")&amp; "." &amp; B1632)</f>
        <v>PK.1.PKTO.1.PKTO01.1.PKTO0101.0.PKTO0101-01</v>
      </c>
    </row>
    <row r="1633" spans="1:16" ht="27.6" x14ac:dyDescent="0.25">
      <c r="A1633" s="19" t="s">
        <v>3937</v>
      </c>
      <c r="B1633" s="19" t="s">
        <v>3941</v>
      </c>
      <c r="C1633" s="19"/>
      <c r="D1633" s="19" t="s">
        <v>4541</v>
      </c>
      <c r="E1633" s="19" t="s">
        <v>652</v>
      </c>
      <c r="F1633" s="19"/>
      <c r="G1633" s="19"/>
      <c r="H1633" s="19" t="s">
        <v>1971</v>
      </c>
      <c r="I1633" s="19" t="s">
        <v>1974</v>
      </c>
      <c r="J1633" s="19"/>
      <c r="K1633" s="20"/>
      <c r="L1633" s="20">
        <f>LEN(B1633)</f>
        <v>11</v>
      </c>
      <c r="M1633" s="21" t="str">
        <f>IF(ISNUMBER(SEARCH("-??",B1633)), "MÕÕDIK", VLOOKUP(L1633,Abiinfo!C:D,2,0))</f>
        <v>MÕÕDIK</v>
      </c>
      <c r="N1633" s="9" t="str">
        <f>IF(A1633="","",IF(COUNTIF($B:$B,TRIM(A1633))=0,"#VANEM puudub",""))</f>
        <v/>
      </c>
      <c r="O1633" s="9">
        <f>IF(ISNUMBER(SEARCH("-",B1633)),1,0)</f>
        <v>1</v>
      </c>
      <c r="P1633" s="9" t="str">
        <f>IF(A1633="",
   B1633,
   INDEX($P:$P,MATCH(A1633,$B:$B,0))&amp; "." &amp; IF(O1633=1,"0","1")&amp; "." &amp; B1633)</f>
        <v>PK.1.PKTO.1.PKTO01.1.PKTO0101.0.PKTO0101-02</v>
      </c>
    </row>
    <row r="1634" spans="1:16" ht="27.6" x14ac:dyDescent="0.25">
      <c r="A1634" s="19" t="s">
        <v>3937</v>
      </c>
      <c r="B1634" s="19" t="s">
        <v>653</v>
      </c>
      <c r="C1634" s="19" t="s">
        <v>654</v>
      </c>
      <c r="D1634" s="19" t="s">
        <v>660</v>
      </c>
      <c r="E1634" s="19" t="s">
        <v>1789</v>
      </c>
      <c r="F1634" s="19"/>
      <c r="G1634" s="19"/>
      <c r="H1634" s="19"/>
      <c r="I1634" s="19"/>
      <c r="J1634" s="19"/>
      <c r="K1634" s="20"/>
      <c r="L1634" s="20">
        <f>LEN(B1634)</f>
        <v>10</v>
      </c>
      <c r="M1634" s="21" t="str">
        <f>IF(ISNUMBER(SEARCH("-??",B1634)), "MÕÕDIK", VLOOKUP(L1634,Abiinfo!C:D,2,0))</f>
        <v>teenus</v>
      </c>
      <c r="N1634" s="9" t="str">
        <f>IF(A1634="","",IF(COUNTIF($B:$B,TRIM(A1634))=0,"#VANEM puudub",""))</f>
        <v/>
      </c>
      <c r="O1634" s="9">
        <f>IF(ISNUMBER(SEARCH("-",B1634)),1,0)</f>
        <v>0</v>
      </c>
      <c r="P1634" s="9" t="str">
        <f>IF(A1634="",
   B1634,
   INDEX($P:$P,MATCH(A1634,$B:$B,0))&amp; "." &amp; IF(O1634=1,"0","1")&amp; "." &amp; B1634)</f>
        <v>PK.1.PKTO.1.PKTO01.1.PKTO0101.1.PK01010102</v>
      </c>
    </row>
    <row r="1635" spans="1:16" x14ac:dyDescent="0.25">
      <c r="A1635" s="19" t="s">
        <v>653</v>
      </c>
      <c r="B1635" s="19" t="s">
        <v>656</v>
      </c>
      <c r="C1635" s="19"/>
      <c r="D1635" s="19" t="s">
        <v>657</v>
      </c>
      <c r="E1635" s="19" t="s">
        <v>1789</v>
      </c>
      <c r="F1635" s="19"/>
      <c r="G1635" s="19" t="s">
        <v>1790</v>
      </c>
      <c r="H1635" s="19" t="s">
        <v>1972</v>
      </c>
      <c r="I1635" s="19"/>
      <c r="J1635" s="19" t="s">
        <v>1788</v>
      </c>
      <c r="K1635" s="20"/>
      <c r="L1635" s="20">
        <f>LEN(B1635)</f>
        <v>13</v>
      </c>
      <c r="M1635" s="21" t="str">
        <f>IF(ISNUMBER(SEARCH("-??",B1635)), "MÕÕDIK", VLOOKUP(L1635,Abiinfo!C:D,2,0))</f>
        <v>MÕÕDIK</v>
      </c>
      <c r="N1635" s="9" t="str">
        <f>IF(A1635="","",IF(COUNTIF($B:$B,TRIM(A1635))=0,"#VANEM puudub",""))</f>
        <v/>
      </c>
      <c r="O1635" s="9">
        <f>IF(ISNUMBER(SEARCH("-",B1635)),1,0)</f>
        <v>1</v>
      </c>
      <c r="P1635" s="9" t="str">
        <f>IF(A1635="",
   B1635,
   INDEX($P:$P,MATCH(A1635,$B:$B,0))&amp; "." &amp; IF(O1635=1,"0","1")&amp; "." &amp; B1635)</f>
        <v>PK.1.PKTO.1.PKTO01.1.PKTO0101.1.PK01010102.0.PK01010102-01</v>
      </c>
    </row>
    <row r="1636" spans="1:16" ht="27.6" x14ac:dyDescent="0.25">
      <c r="A1636" s="19" t="s">
        <v>3937</v>
      </c>
      <c r="B1636" s="19" t="s">
        <v>658</v>
      </c>
      <c r="C1636" s="19" t="s">
        <v>659</v>
      </c>
      <c r="D1636" s="19" t="s">
        <v>655</v>
      </c>
      <c r="E1636" s="19" t="s">
        <v>1789</v>
      </c>
      <c r="F1636" s="19"/>
      <c r="G1636" s="19"/>
      <c r="H1636" s="19"/>
      <c r="I1636" s="19"/>
      <c r="J1636" s="19"/>
      <c r="K1636" s="20"/>
      <c r="L1636" s="20">
        <f>LEN(B1636)</f>
        <v>10</v>
      </c>
      <c r="M1636" s="21" t="str">
        <f>IF(ISNUMBER(SEARCH("-??",B1636)), "MÕÕDIK", VLOOKUP(L1636,Abiinfo!C:D,2,0))</f>
        <v>teenus</v>
      </c>
      <c r="N1636" s="9" t="str">
        <f>IF(A1636="","",IF(COUNTIF($B:$B,TRIM(A1636))=0,"#VANEM puudub",""))</f>
        <v/>
      </c>
      <c r="O1636" s="9">
        <f>IF(ISNUMBER(SEARCH("-",B1636)),1,0)</f>
        <v>0</v>
      </c>
      <c r="P1636" s="9" t="str">
        <f>IF(A1636="",
   B1636,
   INDEX($P:$P,MATCH(A1636,$B:$B,0))&amp; "." &amp; IF(O1636=1,"0","1")&amp; "." &amp; B1636)</f>
        <v>PK.1.PKTO.1.PKTO01.1.PKTO0101.1.PK01010103</v>
      </c>
    </row>
    <row r="1637" spans="1:16" x14ac:dyDescent="0.25">
      <c r="A1637" s="19" t="s">
        <v>658</v>
      </c>
      <c r="B1637" s="19" t="s">
        <v>661</v>
      </c>
      <c r="C1637" s="19"/>
      <c r="D1637" s="19" t="s">
        <v>662</v>
      </c>
      <c r="E1637" s="19" t="s">
        <v>1789</v>
      </c>
      <c r="F1637" s="19"/>
      <c r="G1637" s="19" t="s">
        <v>1787</v>
      </c>
      <c r="H1637" s="19" t="s">
        <v>1972</v>
      </c>
      <c r="I1637" s="19"/>
      <c r="J1637" s="19" t="s">
        <v>1788</v>
      </c>
      <c r="K1637" s="20"/>
      <c r="L1637" s="20">
        <f>LEN(B1637)</f>
        <v>13</v>
      </c>
      <c r="M1637" s="21" t="str">
        <f>IF(ISNUMBER(SEARCH("-??",B1637)), "MÕÕDIK", VLOOKUP(L1637,Abiinfo!C:D,2,0))</f>
        <v>MÕÕDIK</v>
      </c>
      <c r="N1637" s="9" t="str">
        <f>IF(A1637="","",IF(COUNTIF($B:$B,TRIM(A1637))=0,"#VANEM puudub",""))</f>
        <v/>
      </c>
      <c r="O1637" s="9">
        <f>IF(ISNUMBER(SEARCH("-",B1637)),1,0)</f>
        <v>1</v>
      </c>
      <c r="P1637" s="9" t="str">
        <f>IF(A1637="",
   B1637,
   INDEX($P:$P,MATCH(A1637,$B:$B,0))&amp; "." &amp; IF(O1637=1,"0","1")&amp; "." &amp; B1637)</f>
        <v>PK.1.PKTO.1.PKTO01.1.PKTO0101.1.PK01010103.0.PK01010103-01</v>
      </c>
    </row>
    <row r="1638" spans="1:16" ht="27.6" x14ac:dyDescent="0.25">
      <c r="A1638" s="19" t="s">
        <v>3937</v>
      </c>
      <c r="B1638" s="19" t="s">
        <v>665</v>
      </c>
      <c r="C1638" s="19" t="s">
        <v>666</v>
      </c>
      <c r="D1638" s="19" t="s">
        <v>667</v>
      </c>
      <c r="E1638" s="19" t="s">
        <v>668</v>
      </c>
      <c r="F1638" s="19"/>
      <c r="G1638" s="19"/>
      <c r="H1638" s="19"/>
      <c r="I1638" s="19"/>
      <c r="J1638" s="19"/>
      <c r="K1638" s="20"/>
      <c r="L1638" s="20">
        <f>LEN(B1638)</f>
        <v>10</v>
      </c>
      <c r="M1638" s="21" t="str">
        <f>IF(ISNUMBER(SEARCH("-??",B1638)), "MÕÕDIK", VLOOKUP(L1638,Abiinfo!C:D,2,0))</f>
        <v>teenus</v>
      </c>
      <c r="N1638" s="9" t="str">
        <f>IF(A1638="","",IF(COUNTIF($B:$B,TRIM(A1638))=0,"#VANEM puudub",""))</f>
        <v/>
      </c>
      <c r="O1638" s="9">
        <f>IF(ISNUMBER(SEARCH("-",B1638)),1,0)</f>
        <v>0</v>
      </c>
      <c r="P1638" s="9" t="str">
        <f>IF(A1638="",
   B1638,
   INDEX($P:$P,MATCH(A1638,$B:$B,0))&amp; "." &amp; IF(O1638=1,"0","1")&amp; "." &amp; B1638)</f>
        <v>PK.1.PKTO.1.PKTO01.1.PKTO0101.1.PK01010106</v>
      </c>
    </row>
    <row r="1639" spans="1:16" x14ac:dyDescent="0.25">
      <c r="A1639" s="19" t="s">
        <v>665</v>
      </c>
      <c r="B1639" s="19" t="s">
        <v>669</v>
      </c>
      <c r="C1639" s="19"/>
      <c r="D1639" s="19" t="s">
        <v>2313</v>
      </c>
      <c r="E1639" s="19" t="s">
        <v>668</v>
      </c>
      <c r="F1639" s="19"/>
      <c r="G1639" s="19"/>
      <c r="H1639" s="19" t="s">
        <v>1972</v>
      </c>
      <c r="I1639" s="19"/>
      <c r="J1639" s="19"/>
      <c r="K1639" s="20"/>
      <c r="L1639" s="20">
        <f>LEN(B1639)</f>
        <v>13</v>
      </c>
      <c r="M1639" s="21" t="str">
        <f>IF(ISNUMBER(SEARCH("-??",B1639)), "MÕÕDIK", VLOOKUP(L1639,Abiinfo!C:D,2,0))</f>
        <v>MÕÕDIK</v>
      </c>
      <c r="N1639" s="9" t="str">
        <f>IF(A1639="","",IF(COUNTIF($B:$B,TRIM(A1639))=0,"#VANEM puudub",""))</f>
        <v/>
      </c>
      <c r="O1639" s="9">
        <f>IF(ISNUMBER(SEARCH("-",B1639)),1,0)</f>
        <v>1</v>
      </c>
      <c r="P1639" s="9" t="str">
        <f>IF(A1639="",
   B1639,
   INDEX($P:$P,MATCH(A1639,$B:$B,0))&amp; "." &amp; IF(O1639=1,"0","1")&amp; "." &amp; B1639)</f>
        <v>PK.1.PKTO.1.PKTO01.1.PKTO0101.1.PK01010106.0.PK01010106-01</v>
      </c>
    </row>
    <row r="1640" spans="1:16" x14ac:dyDescent="0.25">
      <c r="A1640" s="19" t="s">
        <v>665</v>
      </c>
      <c r="B1640" s="19" t="s">
        <v>670</v>
      </c>
      <c r="C1640" s="19"/>
      <c r="D1640" s="19" t="s">
        <v>671</v>
      </c>
      <c r="E1640" s="19" t="s">
        <v>668</v>
      </c>
      <c r="F1640" s="19"/>
      <c r="G1640" s="19"/>
      <c r="H1640" s="19" t="s">
        <v>1972</v>
      </c>
      <c r="I1640" s="19"/>
      <c r="J1640" s="19"/>
      <c r="K1640" s="20"/>
      <c r="L1640" s="20">
        <f>LEN(B1640)</f>
        <v>13</v>
      </c>
      <c r="M1640" s="21" t="str">
        <f>IF(ISNUMBER(SEARCH("-??",B1640)), "MÕÕDIK", VLOOKUP(L1640,Abiinfo!C:D,2,0))</f>
        <v>MÕÕDIK</v>
      </c>
      <c r="N1640" s="9" t="str">
        <f>IF(A1640="","",IF(COUNTIF($B:$B,TRIM(A1640))=0,"#VANEM puudub",""))</f>
        <v/>
      </c>
      <c r="O1640" s="9">
        <f>IF(ISNUMBER(SEARCH("-",B1640)),1,0)</f>
        <v>1</v>
      </c>
      <c r="P1640" s="9" t="str">
        <f>IF(A1640="",
   B1640,
   INDEX($P:$P,MATCH(A1640,$B:$B,0))&amp; "." &amp; IF(O1640=1,"0","1")&amp; "." &amp; B1640)</f>
        <v>PK.1.PKTO.1.PKTO01.1.PKTO0101.1.PK01010106.0.PK01010106-02</v>
      </c>
    </row>
    <row r="1641" spans="1:16" ht="27.6" x14ac:dyDescent="0.25">
      <c r="A1641" s="19" t="s">
        <v>665</v>
      </c>
      <c r="B1641" s="19" t="s">
        <v>2314</v>
      </c>
      <c r="C1641" s="19"/>
      <c r="D1641" s="19" t="s">
        <v>2315</v>
      </c>
      <c r="E1641" s="19" t="s">
        <v>668</v>
      </c>
      <c r="F1641" s="19"/>
      <c r="G1641" s="19" t="s">
        <v>1787</v>
      </c>
      <c r="H1641" s="19" t="s">
        <v>1971</v>
      </c>
      <c r="I1641" s="19"/>
      <c r="J1641" s="19" t="s">
        <v>1788</v>
      </c>
      <c r="K1641" s="20"/>
      <c r="L1641" s="20">
        <f>LEN(B1641)</f>
        <v>13</v>
      </c>
      <c r="M1641" s="21" t="str">
        <f>IF(ISNUMBER(SEARCH("-??",B1641)), "MÕÕDIK", VLOOKUP(L1641,Abiinfo!C:D,2,0))</f>
        <v>MÕÕDIK</v>
      </c>
      <c r="N1641" s="9" t="str">
        <f>IF(A1641="","",IF(COUNTIF($B:$B,TRIM(A1641))=0,"#VANEM puudub",""))</f>
        <v/>
      </c>
      <c r="O1641" s="9">
        <f>IF(ISNUMBER(SEARCH("-",B1641)),1,0)</f>
        <v>1</v>
      </c>
      <c r="P1641" s="9" t="str">
        <f>IF(A1641="",
   B1641,
   INDEX($P:$P,MATCH(A1641,$B:$B,0))&amp; "." &amp; IF(O1641=1,"0","1")&amp; "." &amp; B1641)</f>
        <v>PK.1.PKTO.1.PKTO01.1.PKTO0101.1.PK01010106.0.PK01010106-04</v>
      </c>
    </row>
    <row r="1642" spans="1:16" ht="41.4" x14ac:dyDescent="0.25">
      <c r="A1642" s="19" t="s">
        <v>3937</v>
      </c>
      <c r="B1642" s="19" t="s">
        <v>674</v>
      </c>
      <c r="C1642" s="19" t="s">
        <v>3942</v>
      </c>
      <c r="D1642" s="19" t="s">
        <v>676</v>
      </c>
      <c r="E1642" s="19" t="s">
        <v>668</v>
      </c>
      <c r="F1642" s="19"/>
      <c r="G1642" s="19"/>
      <c r="H1642" s="19"/>
      <c r="I1642" s="19"/>
      <c r="J1642" s="19"/>
      <c r="K1642" s="20"/>
      <c r="L1642" s="20">
        <f>LEN(B1642)</f>
        <v>10</v>
      </c>
      <c r="M1642" s="21" t="str">
        <f>IF(ISNUMBER(SEARCH("-??",B1642)), "MÕÕDIK", VLOOKUP(L1642,Abiinfo!C:D,2,0))</f>
        <v>teenus</v>
      </c>
      <c r="N1642" s="9" t="str">
        <f>IF(A1642="","",IF(COUNTIF($B:$B,TRIM(A1642))=0,"#VANEM puudub",""))</f>
        <v/>
      </c>
      <c r="O1642" s="9">
        <f>IF(ISNUMBER(SEARCH("-",B1642)),1,0)</f>
        <v>0</v>
      </c>
      <c r="P1642" s="9" t="str">
        <f>IF(A1642="",
   B1642,
   INDEX($P:$P,MATCH(A1642,$B:$B,0))&amp; "." &amp; IF(O1642=1,"0","1")&amp; "." &amp; B1642)</f>
        <v>PK.1.PKTO.1.PKTO01.1.PKTO0101.1.PK01010108</v>
      </c>
    </row>
    <row r="1643" spans="1:16" x14ac:dyDescent="0.25">
      <c r="A1643" s="19" t="s">
        <v>674</v>
      </c>
      <c r="B1643" s="19" t="s">
        <v>886</v>
      </c>
      <c r="C1643" s="19"/>
      <c r="D1643" s="19" t="s">
        <v>533</v>
      </c>
      <c r="E1643" s="19" t="s">
        <v>668</v>
      </c>
      <c r="F1643" s="19"/>
      <c r="G1643" s="19"/>
      <c r="H1643" s="19" t="s">
        <v>1972</v>
      </c>
      <c r="I1643" s="19"/>
      <c r="J1643" s="19"/>
      <c r="K1643" s="20"/>
      <c r="L1643" s="20">
        <f>LEN(B1643)</f>
        <v>13</v>
      </c>
      <c r="M1643" s="21" t="str">
        <f>IF(ISNUMBER(SEARCH("-??",B1643)), "MÕÕDIK", VLOOKUP(L1643,Abiinfo!C:D,2,0))</f>
        <v>MÕÕDIK</v>
      </c>
      <c r="N1643" s="9" t="str">
        <f>IF(A1643="","",IF(COUNTIF($B:$B,TRIM(A1643))=0,"#VANEM puudub",""))</f>
        <v/>
      </c>
      <c r="O1643" s="9">
        <f>IF(ISNUMBER(SEARCH("-",B1643)),1,0)</f>
        <v>1</v>
      </c>
      <c r="P1643" s="9" t="str">
        <f>IF(A1643="",
   B1643,
   INDEX($P:$P,MATCH(A1643,$B:$B,0))&amp; "." &amp; IF(O1643=1,"0","1")&amp; "." &amp; B1643)</f>
        <v>PK.1.PKTO.1.PKTO01.1.PKTO0101.1.PK01010108.0.PK01010108-01</v>
      </c>
    </row>
    <row r="1644" spans="1:16" ht="27.6" x14ac:dyDescent="0.25">
      <c r="A1644" s="19" t="s">
        <v>3937</v>
      </c>
      <c r="B1644" s="19" t="s">
        <v>1561</v>
      </c>
      <c r="C1644" s="19" t="s">
        <v>1562</v>
      </c>
      <c r="D1644" s="19" t="s">
        <v>4839</v>
      </c>
      <c r="E1644" s="19" t="s">
        <v>1789</v>
      </c>
      <c r="F1644" s="19"/>
      <c r="G1644" s="19"/>
      <c r="H1644" s="19"/>
      <c r="I1644" s="19"/>
      <c r="J1644" s="19"/>
      <c r="K1644" s="20"/>
      <c r="L1644" s="20">
        <f>LEN(B1644)</f>
        <v>10</v>
      </c>
      <c r="M1644" s="21" t="str">
        <f>IF(ISNUMBER(SEARCH("-??",B1644)), "MÕÕDIK", VLOOKUP(L1644,Abiinfo!C:D,2,0))</f>
        <v>teenus</v>
      </c>
      <c r="N1644" s="9" t="str">
        <f>IF(A1644="","",IF(COUNTIF($B:$B,TRIM(A1644))=0,"#VANEM puudub",""))</f>
        <v/>
      </c>
      <c r="O1644" s="9">
        <f>IF(ISNUMBER(SEARCH("-",B1644)),1,0)</f>
        <v>0</v>
      </c>
      <c r="P1644" s="9" t="str">
        <f>IF(A1644="",
   B1644,
   INDEX($P:$P,MATCH(A1644,$B:$B,0))&amp; "." &amp; IF(O1644=1,"0","1")&amp; "." &amp; B1644)</f>
        <v>PK.1.PKTO.1.PKTO01.1.PKTO0101.1.PK01010110</v>
      </c>
    </row>
    <row r="1645" spans="1:16" x14ac:dyDescent="0.25">
      <c r="A1645" s="19" t="s">
        <v>1561</v>
      </c>
      <c r="B1645" s="19" t="s">
        <v>2429</v>
      </c>
      <c r="C1645" s="19"/>
      <c r="D1645" s="19" t="s">
        <v>1563</v>
      </c>
      <c r="E1645" s="19" t="s">
        <v>1789</v>
      </c>
      <c r="F1645" s="19"/>
      <c r="G1645" s="19" t="s">
        <v>1790</v>
      </c>
      <c r="H1645" s="19" t="s">
        <v>1972</v>
      </c>
      <c r="I1645" s="19"/>
      <c r="J1645" s="19" t="s">
        <v>1788</v>
      </c>
      <c r="K1645" s="20"/>
      <c r="L1645" s="20">
        <f>LEN(B1645)</f>
        <v>13</v>
      </c>
      <c r="M1645" s="21" t="str">
        <f>IF(ISNUMBER(SEARCH("-??",B1645)), "MÕÕDIK", VLOOKUP(L1645,Abiinfo!C:D,2,0))</f>
        <v>MÕÕDIK</v>
      </c>
      <c r="N1645" s="9" t="str">
        <f>IF(A1645="","",IF(COUNTIF($B:$B,TRIM(A1645))=0,"#VANEM puudub",""))</f>
        <v/>
      </c>
      <c r="O1645" s="9">
        <f>IF(ISNUMBER(SEARCH("-",B1645)),1,0)</f>
        <v>1</v>
      </c>
      <c r="P1645" s="9" t="str">
        <f>IF(A1645="",
   B1645,
   INDEX($P:$P,MATCH(A1645,$B:$B,0))&amp; "." &amp; IF(O1645=1,"0","1")&amp; "." &amp; B1645)</f>
        <v>PK.1.PKTO.1.PKTO01.1.PKTO0101.1.PK01010110.0.PK01010110-01</v>
      </c>
    </row>
    <row r="1646" spans="1:16" ht="27.6" x14ac:dyDescent="0.25">
      <c r="A1646" s="19" t="s">
        <v>3937</v>
      </c>
      <c r="B1646" s="19" t="s">
        <v>677</v>
      </c>
      <c r="C1646" s="19" t="s">
        <v>1564</v>
      </c>
      <c r="D1646" s="19" t="s">
        <v>678</v>
      </c>
      <c r="E1646" s="19" t="s">
        <v>1789</v>
      </c>
      <c r="F1646" s="19"/>
      <c r="G1646" s="19"/>
      <c r="H1646" s="19"/>
      <c r="I1646" s="19"/>
      <c r="J1646" s="19"/>
      <c r="K1646" s="20"/>
      <c r="L1646" s="20">
        <f>LEN(B1646)</f>
        <v>10</v>
      </c>
      <c r="M1646" s="21" t="str">
        <f>IF(ISNUMBER(SEARCH("-??",B1646)), "MÕÕDIK", VLOOKUP(L1646,Abiinfo!C:D,2,0))</f>
        <v>teenus</v>
      </c>
      <c r="N1646" s="9" t="str">
        <f>IF(A1646="","",IF(COUNTIF($B:$B,TRIM(A1646))=0,"#VANEM puudub",""))</f>
        <v/>
      </c>
      <c r="O1646" s="9">
        <f>IF(ISNUMBER(SEARCH("-",B1646)),1,0)</f>
        <v>0</v>
      </c>
      <c r="P1646" s="9" t="str">
        <f>IF(A1646="",
   B1646,
   INDEX($P:$P,MATCH(A1646,$B:$B,0))&amp; "." &amp; IF(O1646=1,"0","1")&amp; "." &amp; B1646)</f>
        <v>PK.1.PKTO.1.PKTO01.1.PKTO0101.1.PK01010202</v>
      </c>
    </row>
    <row r="1647" spans="1:16" x14ac:dyDescent="0.25">
      <c r="A1647" s="19" t="s">
        <v>677</v>
      </c>
      <c r="B1647" s="19" t="s">
        <v>679</v>
      </c>
      <c r="C1647" s="19"/>
      <c r="D1647" s="19" t="s">
        <v>662</v>
      </c>
      <c r="E1647" s="19" t="s">
        <v>1789</v>
      </c>
      <c r="F1647" s="19"/>
      <c r="G1647" s="19" t="s">
        <v>1787</v>
      </c>
      <c r="H1647" s="19" t="s">
        <v>1972</v>
      </c>
      <c r="I1647" s="19"/>
      <c r="J1647" s="19" t="s">
        <v>1788</v>
      </c>
      <c r="K1647" s="20"/>
      <c r="L1647" s="20">
        <f>LEN(B1647)</f>
        <v>13</v>
      </c>
      <c r="M1647" s="21" t="str">
        <f>IF(ISNUMBER(SEARCH("-??",B1647)), "MÕÕDIK", VLOOKUP(L1647,Abiinfo!C:D,2,0))</f>
        <v>MÕÕDIK</v>
      </c>
      <c r="N1647" s="9" t="str">
        <f>IF(A1647="","",IF(COUNTIF($B:$B,TRIM(A1647))=0,"#VANEM puudub",""))</f>
        <v/>
      </c>
      <c r="O1647" s="9">
        <f>IF(ISNUMBER(SEARCH("-",B1647)),1,0)</f>
        <v>1</v>
      </c>
      <c r="P1647" s="9" t="str">
        <f>IF(A1647="",
   B1647,
   INDEX($P:$P,MATCH(A1647,$B:$B,0))&amp; "." &amp; IF(O1647=1,"0","1")&amp; "." &amp; B1647)</f>
        <v>PK.1.PKTO.1.PKTO01.1.PKTO0101.1.PK01010202.0.PK01010202-01</v>
      </c>
    </row>
    <row r="1648" spans="1:16" x14ac:dyDescent="0.25">
      <c r="A1648" s="19" t="s">
        <v>3937</v>
      </c>
      <c r="B1648" s="19" t="s">
        <v>680</v>
      </c>
      <c r="C1648" s="19" t="s">
        <v>681</v>
      </c>
      <c r="D1648" s="19" t="s">
        <v>682</v>
      </c>
      <c r="E1648" s="19" t="s">
        <v>668</v>
      </c>
      <c r="F1648" s="19"/>
      <c r="G1648" s="19"/>
      <c r="H1648" s="19"/>
      <c r="I1648" s="19"/>
      <c r="J1648" s="19"/>
      <c r="K1648" s="20"/>
      <c r="L1648" s="20">
        <f>LEN(B1648)</f>
        <v>10</v>
      </c>
      <c r="M1648" s="21" t="str">
        <f>IF(ISNUMBER(SEARCH("-??",B1648)), "MÕÕDIK", VLOOKUP(L1648,Abiinfo!C:D,2,0))</f>
        <v>teenus</v>
      </c>
      <c r="N1648" s="9" t="str">
        <f>IF(A1648="","",IF(COUNTIF($B:$B,TRIM(A1648))=0,"#VANEM puudub",""))</f>
        <v/>
      </c>
      <c r="O1648" s="9">
        <f>IF(ISNUMBER(SEARCH("-",B1648)),1,0)</f>
        <v>0</v>
      </c>
      <c r="P1648" s="9" t="str">
        <f>IF(A1648="",
   B1648,
   INDEX($P:$P,MATCH(A1648,$B:$B,0))&amp; "." &amp; IF(O1648=1,"0","1")&amp; "." &amp; B1648)</f>
        <v>PK.1.PKTO.1.PKTO01.1.PKTO0101.1.PK01010203</v>
      </c>
    </row>
    <row r="1649" spans="1:16" x14ac:dyDescent="0.25">
      <c r="A1649" s="19" t="s">
        <v>680</v>
      </c>
      <c r="B1649" s="19" t="s">
        <v>1565</v>
      </c>
      <c r="C1649" s="19"/>
      <c r="D1649" s="19" t="s">
        <v>718</v>
      </c>
      <c r="E1649" s="19" t="s">
        <v>668</v>
      </c>
      <c r="F1649" s="19"/>
      <c r="G1649" s="19"/>
      <c r="H1649" s="19" t="s">
        <v>1972</v>
      </c>
      <c r="I1649" s="19"/>
      <c r="J1649" s="19"/>
      <c r="K1649" s="20"/>
      <c r="L1649" s="20">
        <f>LEN(B1649)</f>
        <v>13</v>
      </c>
      <c r="M1649" s="21" t="str">
        <f>IF(ISNUMBER(SEARCH("-??",B1649)), "MÕÕDIK", VLOOKUP(L1649,Abiinfo!C:D,2,0))</f>
        <v>MÕÕDIK</v>
      </c>
      <c r="N1649" s="9" t="str">
        <f>IF(A1649="","",IF(COUNTIF($B:$B,TRIM(A1649))=0,"#VANEM puudub",""))</f>
        <v/>
      </c>
      <c r="O1649" s="9">
        <f>IF(ISNUMBER(SEARCH("-",B1649)),1,0)</f>
        <v>1</v>
      </c>
      <c r="P1649" s="9" t="str">
        <f>IF(A1649="",
   B1649,
   INDEX($P:$P,MATCH(A1649,$B:$B,0))&amp; "." &amp; IF(O1649=1,"0","1")&amp; "." &amp; B1649)</f>
        <v>PK.1.PKTO.1.PKTO01.1.PKTO0101.1.PK01010203.0.PK01010203-02</v>
      </c>
    </row>
    <row r="1650" spans="1:16" ht="27.6" x14ac:dyDescent="0.25">
      <c r="A1650" s="19" t="s">
        <v>3937</v>
      </c>
      <c r="B1650" s="19" t="s">
        <v>5336</v>
      </c>
      <c r="C1650" s="19" t="s">
        <v>5337</v>
      </c>
      <c r="D1650" s="19" t="s">
        <v>5338</v>
      </c>
      <c r="E1650" s="19" t="s">
        <v>652</v>
      </c>
      <c r="F1650" s="19"/>
      <c r="G1650" s="19"/>
      <c r="H1650" s="19"/>
      <c r="I1650" s="19"/>
      <c r="J1650" s="19"/>
      <c r="K1650" s="20"/>
      <c r="L1650" s="20">
        <f>LEN(B1650)</f>
        <v>10</v>
      </c>
      <c r="M1650" s="21" t="str">
        <f>IF(ISNUMBER(SEARCH("-??",B1650)), "MÕÕDIK", VLOOKUP(L1650,Abiinfo!C:D,2,0))</f>
        <v>teenus</v>
      </c>
      <c r="N1650" s="9" t="str">
        <f>IF(A1650="","",IF(COUNTIF($B:$B,TRIM(A1650))=0,"#VANEM puudub",""))</f>
        <v/>
      </c>
      <c r="O1650" s="9">
        <f>IF(ISNUMBER(SEARCH("-",B1650)),1,0)</f>
        <v>0</v>
      </c>
      <c r="P1650" s="9" t="str">
        <f>IF(A1650="",
   B1650,
   INDEX($P:$P,MATCH(A1650,$B:$B,0))&amp; "." &amp; IF(O1650=1,"0","1")&amp; "." &amp; B1650)</f>
        <v>PK.1.PKTO.1.PKTO01.1.PKTO0101.1.PKTO010101</v>
      </c>
    </row>
    <row r="1651" spans="1:16" ht="27.6" x14ac:dyDescent="0.25">
      <c r="A1651" s="19" t="s">
        <v>3935</v>
      </c>
      <c r="B1651" s="19" t="s">
        <v>3959</v>
      </c>
      <c r="C1651" s="19" t="s">
        <v>3936</v>
      </c>
      <c r="D1651" s="19" t="s">
        <v>745</v>
      </c>
      <c r="E1651" s="19" t="s">
        <v>126</v>
      </c>
      <c r="F1651" s="19"/>
      <c r="G1651" s="19"/>
      <c r="H1651" s="19"/>
      <c r="I1651" s="19"/>
      <c r="J1651" s="19"/>
      <c r="K1651" s="20"/>
      <c r="L1651" s="20">
        <f>LEN(B1651)</f>
        <v>8</v>
      </c>
      <c r="M1651" s="21" t="str">
        <f>IF(ISNUMBER(SEARCH("-??",B1651)), "MÕÕDIK", VLOOKUP(L1651,Abiinfo!C:D,2,0))</f>
        <v>programmi tegevus</v>
      </c>
      <c r="N1651" s="9" t="str">
        <f>IF(A1651="","",IF(COUNTIF($B:$B,TRIM(A1651))=0,"#VANEM puudub",""))</f>
        <v/>
      </c>
      <c r="O1651" s="9">
        <f>IF(ISNUMBER(SEARCH("-",B1651)),1,0)</f>
        <v>0</v>
      </c>
      <c r="P1651" s="9" t="str">
        <f>IF(A1651="",
   B1651,
   INDEX($P:$P,MATCH(A1651,$B:$B,0))&amp; "." &amp; IF(O1651=1,"0","1")&amp; "." &amp; B1651)</f>
        <v>PK.1.PKTO.1.PKTO01.1.PKTO0103</v>
      </c>
    </row>
    <row r="1652" spans="1:16" ht="151.80000000000001" x14ac:dyDescent="0.25">
      <c r="A1652" s="19" t="s">
        <v>3959</v>
      </c>
      <c r="B1652" s="19" t="s">
        <v>747</v>
      </c>
      <c r="C1652" s="19"/>
      <c r="D1652" s="19" t="s">
        <v>650</v>
      </c>
      <c r="E1652" s="19" t="s">
        <v>126</v>
      </c>
      <c r="F1652" s="19"/>
      <c r="G1652" s="19" t="s">
        <v>1782</v>
      </c>
      <c r="H1652" s="19" t="s">
        <v>1973</v>
      </c>
      <c r="I1652" s="19" t="s">
        <v>1974</v>
      </c>
      <c r="J1652" s="19" t="s">
        <v>4161</v>
      </c>
      <c r="K1652" s="20"/>
      <c r="L1652" s="20">
        <f>LEN(B1652)</f>
        <v>11</v>
      </c>
      <c r="M1652" s="21" t="str">
        <f>IF(ISNUMBER(SEARCH("-??",B1652)), "MÕÕDIK", VLOOKUP(L1652,Abiinfo!C:D,2,0))</f>
        <v>MÕÕDIK</v>
      </c>
      <c r="N1652" s="9" t="str">
        <f>IF(A1652="","",IF(COUNTIF($B:$B,TRIM(A1652))=0,"#VANEM puudub",""))</f>
        <v/>
      </c>
      <c r="O1652" s="9">
        <f>IF(ISNUMBER(SEARCH("-",B1652)),1,0)</f>
        <v>1</v>
      </c>
      <c r="P1652" s="9" t="str">
        <f>IF(A1652="",
   B1652,
   INDEX($P:$P,MATCH(A1652,$B:$B,0))&amp; "." &amp; IF(O1652=1,"0","1")&amp; "." &amp; B1652)</f>
        <v>PK.1.PKTO.1.PKTO01.1.PKTO0103.0.PK010301-01</v>
      </c>
    </row>
    <row r="1653" spans="1:16" ht="69" x14ac:dyDescent="0.25">
      <c r="A1653" s="19" t="s">
        <v>3959</v>
      </c>
      <c r="B1653" s="19" t="s">
        <v>748</v>
      </c>
      <c r="C1653" s="19"/>
      <c r="D1653" s="19" t="s">
        <v>746</v>
      </c>
      <c r="E1653" s="19" t="s">
        <v>126</v>
      </c>
      <c r="F1653" s="19"/>
      <c r="G1653" s="19" t="s">
        <v>1803</v>
      </c>
      <c r="H1653" s="19" t="s">
        <v>1973</v>
      </c>
      <c r="I1653" s="19" t="s">
        <v>1974</v>
      </c>
      <c r="J1653" s="19" t="s">
        <v>4161</v>
      </c>
      <c r="K1653" s="20"/>
      <c r="L1653" s="20">
        <f>LEN(B1653)</f>
        <v>11</v>
      </c>
      <c r="M1653" s="21" t="str">
        <f>IF(ISNUMBER(SEARCH("-??",B1653)), "MÕÕDIK", VLOOKUP(L1653,Abiinfo!C:D,2,0))</f>
        <v>MÕÕDIK</v>
      </c>
      <c r="N1653" s="9" t="str">
        <f>IF(A1653="","",IF(COUNTIF($B:$B,TRIM(A1653))=0,"#VANEM puudub",""))</f>
        <v/>
      </c>
      <c r="O1653" s="9">
        <f>IF(ISNUMBER(SEARCH("-",B1653)),1,0)</f>
        <v>1</v>
      </c>
      <c r="P1653" s="9" t="str">
        <f>IF(A1653="",
   B1653,
   INDEX($P:$P,MATCH(A1653,$B:$B,0))&amp; "." &amp; IF(O1653=1,"0","1")&amp; "." &amp; B1653)</f>
        <v>PK.1.PKTO.1.PKTO01.1.PKTO0103.0.PK010301-02</v>
      </c>
    </row>
    <row r="1654" spans="1:16" x14ac:dyDescent="0.25">
      <c r="A1654" s="19" t="s">
        <v>3959</v>
      </c>
      <c r="B1654" s="19" t="s">
        <v>749</v>
      </c>
      <c r="C1654" s="19" t="s">
        <v>750</v>
      </c>
      <c r="D1654" s="19" t="s">
        <v>751</v>
      </c>
      <c r="E1654" s="19" t="s">
        <v>652</v>
      </c>
      <c r="F1654" s="19"/>
      <c r="G1654" s="19"/>
      <c r="H1654" s="19"/>
      <c r="I1654" s="19"/>
      <c r="J1654" s="19"/>
      <c r="K1654" s="20"/>
      <c r="L1654" s="20">
        <f>LEN(B1654)</f>
        <v>10</v>
      </c>
      <c r="M1654" s="21" t="str">
        <f>IF(ISNUMBER(SEARCH("-??",B1654)), "MÕÕDIK", VLOOKUP(L1654,Abiinfo!C:D,2,0))</f>
        <v>teenus</v>
      </c>
      <c r="N1654" s="9" t="str">
        <f>IF(A1654="","",IF(COUNTIF($B:$B,TRIM(A1654))=0,"#VANEM puudub",""))</f>
        <v/>
      </c>
      <c r="O1654" s="9">
        <f>IF(ISNUMBER(SEARCH("-",B1654)),1,0)</f>
        <v>0</v>
      </c>
      <c r="P1654" s="9" t="str">
        <f>IF(A1654="",
   B1654,
   INDEX($P:$P,MATCH(A1654,$B:$B,0))&amp; "." &amp; IF(O1654=1,"0","1")&amp; "." &amp; B1654)</f>
        <v>PK.1.PKTO.1.PKTO01.1.PKTO0103.1.PK01030101</v>
      </c>
    </row>
    <row r="1655" spans="1:16" x14ac:dyDescent="0.25">
      <c r="A1655" s="19" t="s">
        <v>3959</v>
      </c>
      <c r="B1655" s="19" t="s">
        <v>752</v>
      </c>
      <c r="C1655" s="19" t="s">
        <v>753</v>
      </c>
      <c r="D1655" s="19" t="s">
        <v>754</v>
      </c>
      <c r="E1655" s="19" t="s">
        <v>716</v>
      </c>
      <c r="F1655" s="19"/>
      <c r="G1655" s="19"/>
      <c r="H1655" s="19"/>
      <c r="I1655" s="19"/>
      <c r="J1655" s="19"/>
      <c r="K1655" s="20"/>
      <c r="L1655" s="20">
        <f>LEN(B1655)</f>
        <v>10</v>
      </c>
      <c r="M1655" s="21" t="str">
        <f>IF(ISNUMBER(SEARCH("-??",B1655)), "MÕÕDIK", VLOOKUP(L1655,Abiinfo!C:D,2,0))</f>
        <v>teenus</v>
      </c>
      <c r="N1655" s="9" t="str">
        <f>IF(A1655="","",IF(COUNTIF($B:$B,TRIM(A1655))=0,"#VANEM puudub",""))</f>
        <v/>
      </c>
      <c r="O1655" s="9">
        <f>IF(ISNUMBER(SEARCH("-",B1655)),1,0)</f>
        <v>0</v>
      </c>
      <c r="P1655" s="9" t="str">
        <f>IF(A1655="",
   B1655,
   INDEX($P:$P,MATCH(A1655,$B:$B,0))&amp; "." &amp; IF(O1655=1,"0","1")&amp; "." &amp; B1655)</f>
        <v>PK.1.PKTO.1.PKTO01.1.PKTO0103.1.PK01030102</v>
      </c>
    </row>
    <row r="1656" spans="1:16" x14ac:dyDescent="0.25">
      <c r="A1656" s="19" t="s">
        <v>752</v>
      </c>
      <c r="B1656" s="19" t="s">
        <v>755</v>
      </c>
      <c r="C1656" s="19"/>
      <c r="D1656" s="19" t="s">
        <v>718</v>
      </c>
      <c r="E1656" s="19" t="s">
        <v>716</v>
      </c>
      <c r="F1656" s="19"/>
      <c r="G1656" s="19"/>
      <c r="H1656" s="19" t="s">
        <v>1972</v>
      </c>
      <c r="I1656" s="19"/>
      <c r="J1656" s="19"/>
      <c r="K1656" s="20"/>
      <c r="L1656" s="20">
        <f>LEN(B1656)</f>
        <v>13</v>
      </c>
      <c r="M1656" s="21" t="str">
        <f>IF(ISNUMBER(SEARCH("-??",B1656)), "MÕÕDIK", VLOOKUP(L1656,Abiinfo!C:D,2,0))</f>
        <v>MÕÕDIK</v>
      </c>
      <c r="N1656" s="9" t="str">
        <f>IF(A1656="","",IF(COUNTIF($B:$B,TRIM(A1656))=0,"#VANEM puudub",""))</f>
        <v/>
      </c>
      <c r="O1656" s="9">
        <f>IF(ISNUMBER(SEARCH("-",B1656)),1,0)</f>
        <v>1</v>
      </c>
      <c r="P1656" s="9" t="str">
        <f>IF(A1656="",
   B1656,
   INDEX($P:$P,MATCH(A1656,$B:$B,0))&amp; "." &amp; IF(O1656=1,"0","1")&amp; "." &amp; B1656)</f>
        <v>PK.1.PKTO.1.PKTO01.1.PKTO0103.1.PK01030102.0.PK01030102-01</v>
      </c>
    </row>
    <row r="1657" spans="1:16" ht="27.6" x14ac:dyDescent="0.25">
      <c r="A1657" s="19" t="s">
        <v>752</v>
      </c>
      <c r="B1657" s="19" t="s">
        <v>756</v>
      </c>
      <c r="C1657" s="19"/>
      <c r="D1657" s="19" t="s">
        <v>757</v>
      </c>
      <c r="E1657" s="19" t="s">
        <v>716</v>
      </c>
      <c r="F1657" s="19"/>
      <c r="G1657" s="19"/>
      <c r="H1657" s="19" t="s">
        <v>1971</v>
      </c>
      <c r="I1657" s="19"/>
      <c r="J1657" s="19"/>
      <c r="K1657" s="20"/>
      <c r="L1657" s="20">
        <f>LEN(B1657)</f>
        <v>13</v>
      </c>
      <c r="M1657" s="21" t="str">
        <f>IF(ISNUMBER(SEARCH("-??",B1657)), "MÕÕDIK", VLOOKUP(L1657,Abiinfo!C:D,2,0))</f>
        <v>MÕÕDIK</v>
      </c>
      <c r="N1657" s="9" t="str">
        <f>IF(A1657="","",IF(COUNTIF($B:$B,TRIM(A1657))=0,"#VANEM puudub",""))</f>
        <v/>
      </c>
      <c r="O1657" s="9">
        <f>IF(ISNUMBER(SEARCH("-",B1657)),1,0)</f>
        <v>1</v>
      </c>
      <c r="P1657" s="9" t="str">
        <f>IF(A1657="",
   B1657,
   INDEX($P:$P,MATCH(A1657,$B:$B,0))&amp; "." &amp; IF(O1657=1,"0","1")&amp; "." &amp; B1657)</f>
        <v>PK.1.PKTO.1.PKTO01.1.PKTO0103.1.PK01030102.0.PK01030102-02</v>
      </c>
    </row>
    <row r="1658" spans="1:16" ht="82.8" x14ac:dyDescent="0.25">
      <c r="A1658" s="19" t="s">
        <v>3959</v>
      </c>
      <c r="B1658" s="19" t="s">
        <v>758</v>
      </c>
      <c r="C1658" s="19" t="s">
        <v>759</v>
      </c>
      <c r="D1658" s="19" t="s">
        <v>760</v>
      </c>
      <c r="E1658" s="19" t="s">
        <v>716</v>
      </c>
      <c r="F1658" s="19"/>
      <c r="G1658" s="19"/>
      <c r="H1658" s="19"/>
      <c r="I1658" s="19"/>
      <c r="J1658" s="19"/>
      <c r="K1658" s="20"/>
      <c r="L1658" s="20">
        <f>LEN(B1658)</f>
        <v>10</v>
      </c>
      <c r="M1658" s="21" t="str">
        <f>IF(ISNUMBER(SEARCH("-??",B1658)), "MÕÕDIK", VLOOKUP(L1658,Abiinfo!C:D,2,0))</f>
        <v>teenus</v>
      </c>
      <c r="N1658" s="9" t="str">
        <f>IF(A1658="","",IF(COUNTIF($B:$B,TRIM(A1658))=0,"#VANEM puudub",""))</f>
        <v/>
      </c>
      <c r="O1658" s="9">
        <f>IF(ISNUMBER(SEARCH("-",B1658)),1,0)</f>
        <v>0</v>
      </c>
      <c r="P1658" s="9" t="str">
        <f>IF(A1658="",
   B1658,
   INDEX($P:$P,MATCH(A1658,$B:$B,0))&amp; "." &amp; IF(O1658=1,"0","1")&amp; "." &amp; B1658)</f>
        <v>PK.1.PKTO.1.PKTO01.1.PKTO0103.1.PK01030103</v>
      </c>
    </row>
    <row r="1659" spans="1:16" ht="27.6" x14ac:dyDescent="0.25">
      <c r="A1659" s="19" t="s">
        <v>758</v>
      </c>
      <c r="B1659" s="19" t="s">
        <v>761</v>
      </c>
      <c r="C1659" s="19"/>
      <c r="D1659" s="19" t="s">
        <v>725</v>
      </c>
      <c r="E1659" s="19" t="s">
        <v>716</v>
      </c>
      <c r="F1659" s="19"/>
      <c r="G1659" s="19"/>
      <c r="H1659" s="19" t="s">
        <v>1971</v>
      </c>
      <c r="I1659" s="19"/>
      <c r="J1659" s="19"/>
      <c r="K1659" s="20"/>
      <c r="L1659" s="20">
        <f>LEN(B1659)</f>
        <v>13</v>
      </c>
      <c r="M1659" s="21" t="str">
        <f>IF(ISNUMBER(SEARCH("-??",B1659)), "MÕÕDIK", VLOOKUP(L1659,Abiinfo!C:D,2,0))</f>
        <v>MÕÕDIK</v>
      </c>
      <c r="N1659" s="9" t="str">
        <f>IF(A1659="","",IF(COUNTIF($B:$B,TRIM(A1659))=0,"#VANEM puudub",""))</f>
        <v/>
      </c>
      <c r="O1659" s="9">
        <f>IF(ISNUMBER(SEARCH("-",B1659)),1,0)</f>
        <v>1</v>
      </c>
      <c r="P1659" s="9" t="str">
        <f>IF(A1659="",
   B1659,
   INDEX($P:$P,MATCH(A1659,$B:$B,0))&amp; "." &amp; IF(O1659=1,"0","1")&amp; "." &amp; B1659)</f>
        <v>PK.1.PKTO.1.PKTO01.1.PKTO0103.1.PK01030103.0.PK01030103-01</v>
      </c>
    </row>
    <row r="1660" spans="1:16" x14ac:dyDescent="0.25">
      <c r="A1660" s="19" t="s">
        <v>758</v>
      </c>
      <c r="B1660" s="19" t="s">
        <v>762</v>
      </c>
      <c r="C1660" s="19"/>
      <c r="D1660" s="19" t="s">
        <v>763</v>
      </c>
      <c r="E1660" s="19" t="s">
        <v>716</v>
      </c>
      <c r="F1660" s="19"/>
      <c r="G1660" s="19"/>
      <c r="H1660" s="19" t="s">
        <v>1971</v>
      </c>
      <c r="I1660" s="19"/>
      <c r="J1660" s="19"/>
      <c r="K1660" s="20"/>
      <c r="L1660" s="20">
        <f>LEN(B1660)</f>
        <v>13</v>
      </c>
      <c r="M1660" s="21" t="str">
        <f>IF(ISNUMBER(SEARCH("-??",B1660)), "MÕÕDIK", VLOOKUP(L1660,Abiinfo!C:D,2,0))</f>
        <v>MÕÕDIK</v>
      </c>
      <c r="N1660" s="9" t="str">
        <f>IF(A1660="","",IF(COUNTIF($B:$B,TRIM(A1660))=0,"#VANEM puudub",""))</f>
        <v/>
      </c>
      <c r="O1660" s="9">
        <f>IF(ISNUMBER(SEARCH("-",B1660)),1,0)</f>
        <v>1</v>
      </c>
      <c r="P1660" s="9" t="str">
        <f>IF(A1660="",
   B1660,
   INDEX($P:$P,MATCH(A1660,$B:$B,0))&amp; "." &amp; IF(O1660=1,"0","1")&amp; "." &amp; B1660)</f>
        <v>PK.1.PKTO.1.PKTO01.1.PKTO0103.1.PK01030103.0.PK01030103-02</v>
      </c>
    </row>
    <row r="1661" spans="1:16" ht="27.6" x14ac:dyDescent="0.25">
      <c r="A1661" s="19" t="s">
        <v>758</v>
      </c>
      <c r="B1661" s="19" t="s">
        <v>764</v>
      </c>
      <c r="C1661" s="19"/>
      <c r="D1661" s="19" t="s">
        <v>765</v>
      </c>
      <c r="E1661" s="19" t="s">
        <v>716</v>
      </c>
      <c r="F1661" s="19"/>
      <c r="G1661" s="19"/>
      <c r="H1661" s="19" t="s">
        <v>1971</v>
      </c>
      <c r="I1661" s="19"/>
      <c r="J1661" s="19"/>
      <c r="K1661" s="20"/>
      <c r="L1661" s="20">
        <f>LEN(B1661)</f>
        <v>13</v>
      </c>
      <c r="M1661" s="21" t="str">
        <f>IF(ISNUMBER(SEARCH("-??",B1661)), "MÕÕDIK", VLOOKUP(L1661,Abiinfo!C:D,2,0))</f>
        <v>MÕÕDIK</v>
      </c>
      <c r="N1661" s="9" t="str">
        <f>IF(A1661="","",IF(COUNTIF($B:$B,TRIM(A1661))=0,"#VANEM puudub",""))</f>
        <v/>
      </c>
      <c r="O1661" s="9">
        <f>IF(ISNUMBER(SEARCH("-",B1661)),1,0)</f>
        <v>1</v>
      </c>
      <c r="P1661" s="9" t="str">
        <f>IF(A1661="",
   B1661,
   INDEX($P:$P,MATCH(A1661,$B:$B,0))&amp; "." &amp; IF(O1661=1,"0","1")&amp; "." &amp; B1661)</f>
        <v>PK.1.PKTO.1.PKTO01.1.PKTO0103.1.PK01030103.0.PK01030103-03</v>
      </c>
    </row>
    <row r="1662" spans="1:16" ht="151.80000000000001" x14ac:dyDescent="0.25">
      <c r="A1662" s="19" t="s">
        <v>3959</v>
      </c>
      <c r="B1662" s="19" t="s">
        <v>766</v>
      </c>
      <c r="C1662" s="19" t="s">
        <v>767</v>
      </c>
      <c r="D1662" s="19" t="s">
        <v>768</v>
      </c>
      <c r="E1662" s="19" t="s">
        <v>1789</v>
      </c>
      <c r="F1662" s="19"/>
      <c r="G1662" s="19"/>
      <c r="H1662" s="19"/>
      <c r="I1662" s="19"/>
      <c r="J1662" s="19"/>
      <c r="K1662" s="20"/>
      <c r="L1662" s="20">
        <f>LEN(B1662)</f>
        <v>10</v>
      </c>
      <c r="M1662" s="21" t="str">
        <f>IF(ISNUMBER(SEARCH("-??",B1662)), "MÕÕDIK", VLOOKUP(L1662,Abiinfo!C:D,2,0))</f>
        <v>teenus</v>
      </c>
      <c r="N1662" s="9" t="str">
        <f>IF(A1662="","",IF(COUNTIF($B:$B,TRIM(A1662))=0,"#VANEM puudub",""))</f>
        <v/>
      </c>
      <c r="O1662" s="9">
        <f>IF(ISNUMBER(SEARCH("-",B1662)),1,0)</f>
        <v>0</v>
      </c>
      <c r="P1662" s="9" t="str">
        <f>IF(A1662="",
   B1662,
   INDEX($P:$P,MATCH(A1662,$B:$B,0))&amp; "." &amp; IF(O1662=1,"0","1")&amp; "." &amp; B1662)</f>
        <v>PK.1.PKTO.1.PKTO01.1.PKTO0103.1.PK01030106</v>
      </c>
    </row>
    <row r="1663" spans="1:16" x14ac:dyDescent="0.25">
      <c r="A1663" s="19" t="s">
        <v>766</v>
      </c>
      <c r="B1663" s="19" t="s">
        <v>769</v>
      </c>
      <c r="C1663" s="19"/>
      <c r="D1663" s="19" t="s">
        <v>1595</v>
      </c>
      <c r="E1663" s="19" t="s">
        <v>1789</v>
      </c>
      <c r="F1663" s="19"/>
      <c r="G1663" s="19" t="s">
        <v>1804</v>
      </c>
      <c r="H1663" s="19" t="s">
        <v>1973</v>
      </c>
      <c r="I1663" s="19"/>
      <c r="J1663" s="19" t="s">
        <v>1788</v>
      </c>
      <c r="K1663" s="20"/>
      <c r="L1663" s="20">
        <f>LEN(B1663)</f>
        <v>13</v>
      </c>
      <c r="M1663" s="21" t="str">
        <f>IF(ISNUMBER(SEARCH("-??",B1663)), "MÕÕDIK", VLOOKUP(L1663,Abiinfo!C:D,2,0))</f>
        <v>MÕÕDIK</v>
      </c>
      <c r="N1663" s="9" t="str">
        <f>IF(A1663="","",IF(COUNTIF($B:$B,TRIM(A1663))=0,"#VANEM puudub",""))</f>
        <v/>
      </c>
      <c r="O1663" s="9">
        <f>IF(ISNUMBER(SEARCH("-",B1663)),1,0)</f>
        <v>1</v>
      </c>
      <c r="P1663" s="9" t="str">
        <f>IF(A1663="",
   B1663,
   INDEX($P:$P,MATCH(A1663,$B:$B,0))&amp; "." &amp; IF(O1663=1,"0","1")&amp; "." &amp; B1663)</f>
        <v>PK.1.PKTO.1.PKTO01.1.PKTO0103.1.PK01030106.0.PK01030106-04</v>
      </c>
    </row>
    <row r="1664" spans="1:16" x14ac:dyDescent="0.25">
      <c r="A1664" s="19" t="s">
        <v>766</v>
      </c>
      <c r="B1664" s="19" t="s">
        <v>1596</v>
      </c>
      <c r="C1664" s="19"/>
      <c r="D1664" s="19" t="s">
        <v>1597</v>
      </c>
      <c r="E1664" s="19" t="s">
        <v>1789</v>
      </c>
      <c r="F1664" s="19"/>
      <c r="G1664" s="19" t="s">
        <v>1804</v>
      </c>
      <c r="H1664" s="19" t="s">
        <v>1973</v>
      </c>
      <c r="I1664" s="19"/>
      <c r="J1664" s="19" t="s">
        <v>1788</v>
      </c>
      <c r="K1664" s="20"/>
      <c r="L1664" s="20">
        <f>LEN(B1664)</f>
        <v>13</v>
      </c>
      <c r="M1664" s="21" t="str">
        <f>IF(ISNUMBER(SEARCH("-??",B1664)), "MÕÕDIK", VLOOKUP(L1664,Abiinfo!C:D,2,0))</f>
        <v>MÕÕDIK</v>
      </c>
      <c r="N1664" s="9" t="str">
        <f>IF(A1664="","",IF(COUNTIF($B:$B,TRIM(A1664))=0,"#VANEM puudub",""))</f>
        <v/>
      </c>
      <c r="O1664" s="9">
        <f>IF(ISNUMBER(SEARCH("-",B1664)),1,0)</f>
        <v>1</v>
      </c>
      <c r="P1664" s="9" t="str">
        <f>IF(A1664="",
   B1664,
   INDEX($P:$P,MATCH(A1664,$B:$B,0))&amp; "." &amp; IF(O1664=1,"0","1")&amp; "." &amp; B1664)</f>
        <v>PK.1.PKTO.1.PKTO01.1.PKTO0103.1.PK01030106.0.PK01030106-05</v>
      </c>
    </row>
    <row r="1665" spans="1:16" ht="96.6" x14ac:dyDescent="0.25">
      <c r="A1665" s="19" t="s">
        <v>3959</v>
      </c>
      <c r="B1665" s="19" t="s">
        <v>1598</v>
      </c>
      <c r="C1665" s="19" t="s">
        <v>2303</v>
      </c>
      <c r="D1665" s="19" t="s">
        <v>5252</v>
      </c>
      <c r="E1665" s="19" t="s">
        <v>1789</v>
      </c>
      <c r="F1665" s="19"/>
      <c r="G1665" s="19"/>
      <c r="H1665" s="19"/>
      <c r="I1665" s="19"/>
      <c r="J1665" s="19"/>
      <c r="K1665" s="20"/>
      <c r="L1665" s="20">
        <f>LEN(B1665)</f>
        <v>10</v>
      </c>
      <c r="M1665" s="21" t="str">
        <f>IF(ISNUMBER(SEARCH("-??",B1665)), "MÕÕDIK", VLOOKUP(L1665,Abiinfo!C:D,2,0))</f>
        <v>teenus</v>
      </c>
      <c r="N1665" s="9" t="str">
        <f>IF(A1665="","",IF(COUNTIF($B:$B,TRIM(A1665))=0,"#VANEM puudub",""))</f>
        <v/>
      </c>
      <c r="O1665" s="9">
        <f>IF(ISNUMBER(SEARCH("-",B1665)),1,0)</f>
        <v>0</v>
      </c>
      <c r="P1665" s="9" t="str">
        <f>IF(A1665="",
   B1665,
   INDEX($P:$P,MATCH(A1665,$B:$B,0))&amp; "." &amp; IF(O1665=1,"0","1")&amp; "." &amp; B1665)</f>
        <v>PK.1.PKTO.1.PKTO01.1.PKTO0103.1.PK01030107</v>
      </c>
    </row>
    <row r="1666" spans="1:16" x14ac:dyDescent="0.25">
      <c r="A1666" s="19" t="s">
        <v>1598</v>
      </c>
      <c r="B1666" s="19" t="s">
        <v>1599</v>
      </c>
      <c r="C1666" s="19"/>
      <c r="D1666" s="19" t="s">
        <v>1600</v>
      </c>
      <c r="E1666" s="19" t="s">
        <v>1789</v>
      </c>
      <c r="F1666" s="19"/>
      <c r="G1666" s="19" t="s">
        <v>1804</v>
      </c>
      <c r="H1666" s="19" t="s">
        <v>1973</v>
      </c>
      <c r="I1666" s="19"/>
      <c r="J1666" s="19" t="s">
        <v>1788</v>
      </c>
      <c r="K1666" s="20"/>
      <c r="L1666" s="20">
        <f>LEN(B1666)</f>
        <v>13</v>
      </c>
      <c r="M1666" s="21" t="str">
        <f>IF(ISNUMBER(SEARCH("-??",B1666)), "MÕÕDIK", VLOOKUP(L1666,Abiinfo!C:D,2,0))</f>
        <v>MÕÕDIK</v>
      </c>
      <c r="N1666" s="9" t="str">
        <f>IF(A1666="","",IF(COUNTIF($B:$B,TRIM(A1666))=0,"#VANEM puudub",""))</f>
        <v/>
      </c>
      <c r="O1666" s="9">
        <f>IF(ISNUMBER(SEARCH("-",B1666)),1,0)</f>
        <v>1</v>
      </c>
      <c r="P1666" s="9" t="str">
        <f>IF(A1666="",
   B1666,
   INDEX($P:$P,MATCH(A1666,$B:$B,0))&amp; "." &amp; IF(O1666=1,"0","1")&amp; "." &amp; B1666)</f>
        <v>PK.1.PKTO.1.PKTO01.1.PKTO0103.1.PK01030107.0.PK01030107-01</v>
      </c>
    </row>
    <row r="1667" spans="1:16" x14ac:dyDescent="0.25">
      <c r="A1667" s="19" t="s">
        <v>1598</v>
      </c>
      <c r="B1667" s="19" t="s">
        <v>1601</v>
      </c>
      <c r="C1667" s="19"/>
      <c r="D1667" s="19" t="s">
        <v>1602</v>
      </c>
      <c r="E1667" s="19" t="s">
        <v>1789</v>
      </c>
      <c r="F1667" s="19"/>
      <c r="G1667" s="19" t="s">
        <v>1804</v>
      </c>
      <c r="H1667" s="19" t="s">
        <v>1973</v>
      </c>
      <c r="I1667" s="19"/>
      <c r="J1667" s="19" t="s">
        <v>1788</v>
      </c>
      <c r="K1667" s="20"/>
      <c r="L1667" s="20">
        <f>LEN(B1667)</f>
        <v>13</v>
      </c>
      <c r="M1667" s="21" t="str">
        <f>IF(ISNUMBER(SEARCH("-??",B1667)), "MÕÕDIK", VLOOKUP(L1667,Abiinfo!C:D,2,0))</f>
        <v>MÕÕDIK</v>
      </c>
      <c r="N1667" s="9" t="str">
        <f>IF(A1667="","",IF(COUNTIF($B:$B,TRIM(A1667))=0,"#VANEM puudub",""))</f>
        <v/>
      </c>
      <c r="O1667" s="9">
        <f>IF(ISNUMBER(SEARCH("-",B1667)),1,0)</f>
        <v>1</v>
      </c>
      <c r="P1667" s="9" t="str">
        <f>IF(A1667="",
   B1667,
   INDEX($P:$P,MATCH(A1667,$B:$B,0))&amp; "." &amp; IF(O1667=1,"0","1")&amp; "." &amp; B1667)</f>
        <v>PK.1.PKTO.1.PKTO01.1.PKTO0103.1.PK01030107.0.PK01030107-02</v>
      </c>
    </row>
    <row r="1668" spans="1:16" ht="27.6" x14ac:dyDescent="0.25">
      <c r="A1668" s="19" t="s">
        <v>3959</v>
      </c>
      <c r="B1668" s="19" t="s">
        <v>1603</v>
      </c>
      <c r="C1668" s="19" t="s">
        <v>1604</v>
      </c>
      <c r="D1668" s="19" t="s">
        <v>5253</v>
      </c>
      <c r="E1668" s="19" t="s">
        <v>1789</v>
      </c>
      <c r="F1668" s="19"/>
      <c r="G1668" s="19"/>
      <c r="H1668" s="19"/>
      <c r="I1668" s="19"/>
      <c r="J1668" s="19"/>
      <c r="K1668" s="20"/>
      <c r="L1668" s="20">
        <f>LEN(B1668)</f>
        <v>10</v>
      </c>
      <c r="M1668" s="21" t="str">
        <f>IF(ISNUMBER(SEARCH("-??",B1668)), "MÕÕDIK", VLOOKUP(L1668,Abiinfo!C:D,2,0))</f>
        <v>teenus</v>
      </c>
      <c r="N1668" s="9" t="str">
        <f>IF(A1668="","",IF(COUNTIF($B:$B,TRIM(A1668))=0,"#VANEM puudub",""))</f>
        <v/>
      </c>
      <c r="O1668" s="9">
        <f>IF(ISNUMBER(SEARCH("-",B1668)),1,0)</f>
        <v>0</v>
      </c>
      <c r="P1668" s="9" t="str">
        <f>IF(A1668="",
   B1668,
   INDEX($P:$P,MATCH(A1668,$B:$B,0))&amp; "." &amp; IF(O1668=1,"0","1")&amp; "." &amp; B1668)</f>
        <v>PK.1.PKTO.1.PKTO01.1.PKTO0103.1.PK01030108</v>
      </c>
    </row>
    <row r="1669" spans="1:16" x14ac:dyDescent="0.25">
      <c r="A1669" s="19" t="s">
        <v>1603</v>
      </c>
      <c r="B1669" s="19" t="s">
        <v>1605</v>
      </c>
      <c r="C1669" s="19"/>
      <c r="D1669" s="19" t="s">
        <v>1606</v>
      </c>
      <c r="E1669" s="19" t="s">
        <v>1789</v>
      </c>
      <c r="F1669" s="19"/>
      <c r="G1669" s="19"/>
      <c r="H1669" s="19" t="s">
        <v>1971</v>
      </c>
      <c r="I1669" s="19"/>
      <c r="J1669" s="19"/>
      <c r="K1669" s="20"/>
      <c r="L1669" s="20">
        <f>LEN(B1669)</f>
        <v>13</v>
      </c>
      <c r="M1669" s="21" t="str">
        <f>IF(ISNUMBER(SEARCH("-??",B1669)), "MÕÕDIK", VLOOKUP(L1669,Abiinfo!C:D,2,0))</f>
        <v>MÕÕDIK</v>
      </c>
      <c r="N1669" s="9" t="str">
        <f>IF(A1669="","",IF(COUNTIF($B:$B,TRIM(A1669))=0,"#VANEM puudub",""))</f>
        <v/>
      </c>
      <c r="O1669" s="9">
        <f>IF(ISNUMBER(SEARCH("-",B1669)),1,0)</f>
        <v>1</v>
      </c>
      <c r="P1669" s="9" t="str">
        <f>IF(A1669="",
   B1669,
   INDEX($P:$P,MATCH(A1669,$B:$B,0))&amp; "." &amp; IF(O1669=1,"0","1")&amp; "." &amp; B1669)</f>
        <v>PK.1.PKTO.1.PKTO01.1.PKTO0103.1.PK01030108.0.PK01030108-01</v>
      </c>
    </row>
    <row r="1670" spans="1:16" x14ac:dyDescent="0.25">
      <c r="A1670" s="19" t="s">
        <v>1603</v>
      </c>
      <c r="B1670" s="19" t="s">
        <v>1607</v>
      </c>
      <c r="C1670" s="19"/>
      <c r="D1670" s="19" t="s">
        <v>1608</v>
      </c>
      <c r="E1670" s="19" t="s">
        <v>1789</v>
      </c>
      <c r="F1670" s="19"/>
      <c r="G1670" s="19"/>
      <c r="H1670" s="19" t="s">
        <v>1972</v>
      </c>
      <c r="I1670" s="19"/>
      <c r="J1670" s="19"/>
      <c r="K1670" s="20"/>
      <c r="L1670" s="20">
        <f>LEN(B1670)</f>
        <v>13</v>
      </c>
      <c r="M1670" s="21" t="str">
        <f>IF(ISNUMBER(SEARCH("-??",B1670)), "MÕÕDIK", VLOOKUP(L1670,Abiinfo!C:D,2,0))</f>
        <v>MÕÕDIK</v>
      </c>
      <c r="N1670" s="9" t="str">
        <f>IF(A1670="","",IF(COUNTIF($B:$B,TRIM(A1670))=0,"#VANEM puudub",""))</f>
        <v/>
      </c>
      <c r="O1670" s="9">
        <f>IF(ISNUMBER(SEARCH("-",B1670)),1,0)</f>
        <v>1</v>
      </c>
      <c r="P1670" s="9" t="str">
        <f>IF(A1670="",
   B1670,
   INDEX($P:$P,MATCH(A1670,$B:$B,0))&amp; "." &amp; IF(O1670=1,"0","1")&amp; "." &amp; B1670)</f>
        <v>PK.1.PKTO.1.PKTO01.1.PKTO0103.1.PK01030108.0.PK01030108-02</v>
      </c>
    </row>
    <row r="1671" spans="1:16" ht="27.6" x14ac:dyDescent="0.25">
      <c r="A1671" s="19" t="s">
        <v>3959</v>
      </c>
      <c r="B1671" s="19" t="s">
        <v>2437</v>
      </c>
      <c r="C1671" s="19" t="s">
        <v>2438</v>
      </c>
      <c r="D1671" s="19" t="s">
        <v>5251</v>
      </c>
      <c r="E1671" s="19" t="s">
        <v>716</v>
      </c>
      <c r="F1671" s="19"/>
      <c r="G1671" s="19"/>
      <c r="H1671" s="19"/>
      <c r="I1671" s="19"/>
      <c r="J1671" s="19"/>
      <c r="K1671" s="20"/>
      <c r="L1671" s="20">
        <f>LEN(B1671)</f>
        <v>10</v>
      </c>
      <c r="M1671" s="21" t="str">
        <f>IF(ISNUMBER(SEARCH("-??",B1671)), "MÕÕDIK", VLOOKUP(L1671,Abiinfo!C:D,2,0))</f>
        <v>teenus</v>
      </c>
      <c r="N1671" s="9" t="str">
        <f>IF(A1671="","",IF(COUNTIF($B:$B,TRIM(A1671))=0,"#VANEM puudub",""))</f>
        <v/>
      </c>
      <c r="O1671" s="9">
        <f>IF(ISNUMBER(SEARCH("-",B1671)),1,0)</f>
        <v>0</v>
      </c>
      <c r="P1671" s="9" t="str">
        <f>IF(A1671="",
   B1671,
   INDEX($P:$P,MATCH(A1671,$B:$B,0))&amp; "." &amp; IF(O1671=1,"0","1")&amp; "." &amp; B1671)</f>
        <v>PK.1.PKTO.1.PKTO01.1.PKTO0103.1.PK01030110</v>
      </c>
    </row>
    <row r="1672" spans="1:16" ht="27.6" x14ac:dyDescent="0.25">
      <c r="A1672" s="19" t="s">
        <v>2437</v>
      </c>
      <c r="B1672" s="19" t="s">
        <v>2439</v>
      </c>
      <c r="C1672" s="19"/>
      <c r="D1672" s="19" t="s">
        <v>2436</v>
      </c>
      <c r="E1672" s="19" t="s">
        <v>716</v>
      </c>
      <c r="F1672" s="19"/>
      <c r="G1672" s="19"/>
      <c r="H1672" s="19" t="s">
        <v>1971</v>
      </c>
      <c r="I1672" s="19"/>
      <c r="J1672" s="19"/>
      <c r="K1672" s="20"/>
      <c r="L1672" s="20">
        <f>LEN(B1672)</f>
        <v>13</v>
      </c>
      <c r="M1672" s="21" t="str">
        <f>IF(ISNUMBER(SEARCH("-??",B1672)), "MÕÕDIK", VLOOKUP(L1672,Abiinfo!C:D,2,0))</f>
        <v>MÕÕDIK</v>
      </c>
      <c r="N1672" s="9" t="str">
        <f>IF(A1672="","",IF(COUNTIF($B:$B,TRIM(A1672))=0,"#VANEM puudub",""))</f>
        <v/>
      </c>
      <c r="O1672" s="9">
        <f>IF(ISNUMBER(SEARCH("-",B1672)),1,0)</f>
        <v>1</v>
      </c>
      <c r="P1672" s="9" t="str">
        <f>IF(A1672="",
   B1672,
   INDEX($P:$P,MATCH(A1672,$B:$B,0))&amp; "." &amp; IF(O1672=1,"0","1")&amp; "." &amp; B1672)</f>
        <v>PK.1.PKTO.1.PKTO01.1.PKTO0103.1.PK01030110.0.PK01030110-01</v>
      </c>
    </row>
    <row r="1673" spans="1:16" ht="41.4" x14ac:dyDescent="0.25">
      <c r="A1673" s="19" t="s">
        <v>3935</v>
      </c>
      <c r="B1673" s="19" t="s">
        <v>3960</v>
      </c>
      <c r="C1673" s="19" t="s">
        <v>5878</v>
      </c>
      <c r="D1673" s="19" t="s">
        <v>4163</v>
      </c>
      <c r="E1673" s="19" t="s">
        <v>126</v>
      </c>
      <c r="F1673" s="19"/>
      <c r="G1673" s="19"/>
      <c r="H1673" s="19"/>
      <c r="I1673" s="19"/>
      <c r="J1673" s="19"/>
      <c r="K1673" s="20"/>
      <c r="L1673" s="20">
        <f>LEN(B1673)</f>
        <v>8</v>
      </c>
      <c r="M1673" s="21" t="str">
        <f>IF(ISNUMBER(SEARCH("-??",B1673)), "MÕÕDIK", VLOOKUP(L1673,Abiinfo!C:D,2,0))</f>
        <v>programmi tegevus</v>
      </c>
      <c r="N1673" s="9" t="str">
        <f>IF(A1673="","",IF(COUNTIF($B:$B,TRIM(A1673))=0,"#VANEM puudub",""))</f>
        <v/>
      </c>
      <c r="O1673" s="9">
        <f>IF(ISNUMBER(SEARCH("-",B1673)),1,0)</f>
        <v>0</v>
      </c>
      <c r="P1673" s="9" t="str">
        <f>IF(A1673="",
   B1673,
   INDEX($P:$P,MATCH(A1673,$B:$B,0))&amp; "." &amp; IF(O1673=1,"0","1")&amp; "." &amp; B1673)</f>
        <v>PK.1.PKTO.1.PKTO01.1.PKTO0104</v>
      </c>
    </row>
    <row r="1674" spans="1:16" x14ac:dyDescent="0.25">
      <c r="A1674" s="19" t="s">
        <v>3960</v>
      </c>
      <c r="B1674" s="19" t="s">
        <v>3032</v>
      </c>
      <c r="C1674" s="19"/>
      <c r="D1674" s="19" t="s">
        <v>3033</v>
      </c>
      <c r="E1674" s="19" t="s">
        <v>126</v>
      </c>
      <c r="F1674" s="19"/>
      <c r="G1674" s="19"/>
      <c r="H1674" s="19" t="s">
        <v>1971</v>
      </c>
      <c r="I1674" s="19" t="s">
        <v>1974</v>
      </c>
      <c r="J1674" s="19"/>
      <c r="K1674" s="20"/>
      <c r="L1674" s="20">
        <f>LEN(B1674)</f>
        <v>11</v>
      </c>
      <c r="M1674" s="21" t="str">
        <f>IF(ISNUMBER(SEARCH("-??",B1674)), "MÕÕDIK", VLOOKUP(L1674,Abiinfo!C:D,2,0))</f>
        <v>MÕÕDIK</v>
      </c>
      <c r="N1674" s="9" t="str">
        <f>IF(A1674="","",IF(COUNTIF($B:$B,TRIM(A1674))=0,"#VANEM puudub",""))</f>
        <v/>
      </c>
      <c r="O1674" s="9">
        <f>IF(ISNUMBER(SEARCH("-",B1674)),1,0)</f>
        <v>1</v>
      </c>
      <c r="P1674" s="9" t="str">
        <f>IF(A1674="",
   B1674,
   INDEX($P:$P,MATCH(A1674,$B:$B,0))&amp; "." &amp; IF(O1674=1,"0","1")&amp; "." &amp; B1674)</f>
        <v>PK.1.PKTO.1.PKTO01.1.PKTO0104.0.PK010403-01</v>
      </c>
    </row>
    <row r="1675" spans="1:16" x14ac:dyDescent="0.25">
      <c r="A1675" s="19" t="s">
        <v>3960</v>
      </c>
      <c r="B1675" s="19" t="s">
        <v>3961</v>
      </c>
      <c r="C1675" s="19"/>
      <c r="D1675" s="19" t="s">
        <v>770</v>
      </c>
      <c r="E1675" s="19" t="s">
        <v>126</v>
      </c>
      <c r="F1675" s="19"/>
      <c r="G1675" s="19"/>
      <c r="H1675" s="19" t="s">
        <v>1972</v>
      </c>
      <c r="I1675" s="19" t="s">
        <v>1974</v>
      </c>
      <c r="J1675" s="19"/>
      <c r="K1675" s="20"/>
      <c r="L1675" s="20">
        <f>LEN(B1675)</f>
        <v>11</v>
      </c>
      <c r="M1675" s="21" t="str">
        <f>IF(ISNUMBER(SEARCH("-??",B1675)), "MÕÕDIK", VLOOKUP(L1675,Abiinfo!C:D,2,0))</f>
        <v>MÕÕDIK</v>
      </c>
      <c r="N1675" s="9" t="str">
        <f>IF(A1675="","",IF(COUNTIF($B:$B,TRIM(A1675))=0,"#VANEM puudub",""))</f>
        <v/>
      </c>
      <c r="O1675" s="9">
        <f>IF(ISNUMBER(SEARCH("-",B1675)),1,0)</f>
        <v>1</v>
      </c>
      <c r="P1675" s="9" t="str">
        <f>IF(A1675="",
   B1675,
   INDEX($P:$P,MATCH(A1675,$B:$B,0))&amp; "." &amp; IF(O1675=1,"0","1")&amp; "." &amp; B1675)</f>
        <v>PK.1.PKTO.1.PKTO01.1.PKTO0104.0.PK010403-08</v>
      </c>
    </row>
    <row r="1676" spans="1:16" x14ac:dyDescent="0.25">
      <c r="A1676" s="24" t="s">
        <v>3960</v>
      </c>
      <c r="B1676" s="24" t="s">
        <v>5360</v>
      </c>
      <c r="C1676" s="24"/>
      <c r="D1676" s="23" t="s">
        <v>5361</v>
      </c>
      <c r="E1676" s="24" t="s">
        <v>126</v>
      </c>
      <c r="F1676" s="24"/>
      <c r="G1676" s="24"/>
      <c r="H1676" s="24" t="s">
        <v>1972</v>
      </c>
      <c r="I1676" s="24" t="s">
        <v>1974</v>
      </c>
      <c r="J1676" s="24" t="s">
        <v>4196</v>
      </c>
      <c r="K1676" s="20"/>
      <c r="L1676" s="20">
        <f>LEN(B1676)</f>
        <v>11</v>
      </c>
      <c r="M1676" s="21" t="str">
        <f>IF(ISNUMBER(SEARCH("-??",B1676)), "MÕÕDIK", VLOOKUP(L1676,Abiinfo!C:D,2,0))</f>
        <v>MÕÕDIK</v>
      </c>
      <c r="N1676" s="9" t="str">
        <f>IF(A1676="","",IF(COUNTIF($B:$B,TRIM(A1676))=0,"#VANEM puudub",""))</f>
        <v/>
      </c>
      <c r="O1676" s="9">
        <f>IF(ISNUMBER(SEARCH("-",B1676)),1,0)</f>
        <v>1</v>
      </c>
      <c r="P1676" s="9" t="str">
        <f>IF(A1676="",
   B1676,
   INDEX($P:$P,MATCH(A1676,$B:$B,0))&amp; "." &amp; IF(O1676=1,"0","1")&amp; "." &amp; B1676)</f>
        <v>PK.1.PKTO.1.PKTO01.1.PKTO0104.0.PKTO0104-09</v>
      </c>
    </row>
    <row r="1677" spans="1:16" ht="27.6" x14ac:dyDescent="0.25">
      <c r="A1677" s="19" t="s">
        <v>3960</v>
      </c>
      <c r="B1677" s="19" t="s">
        <v>775</v>
      </c>
      <c r="C1677" s="19" t="s">
        <v>1616</v>
      </c>
      <c r="D1677" s="19" t="s">
        <v>776</v>
      </c>
      <c r="E1677" s="19" t="s">
        <v>652</v>
      </c>
      <c r="F1677" s="19"/>
      <c r="G1677" s="19"/>
      <c r="H1677" s="19"/>
      <c r="I1677" s="19"/>
      <c r="J1677" s="19"/>
      <c r="K1677" s="20"/>
      <c r="L1677" s="20">
        <f>LEN(B1677)</f>
        <v>10</v>
      </c>
      <c r="M1677" s="21" t="str">
        <f>IF(ISNUMBER(SEARCH("-??",B1677)), "MÕÕDIK", VLOOKUP(L1677,Abiinfo!C:D,2,0))</f>
        <v>teenus</v>
      </c>
      <c r="N1677" s="9" t="str">
        <f>IF(A1677="","",IF(COUNTIF($B:$B,TRIM(A1677))=0,"#VANEM puudub",""))</f>
        <v/>
      </c>
      <c r="O1677" s="9">
        <f>IF(ISNUMBER(SEARCH("-",B1677)),1,0)</f>
        <v>0</v>
      </c>
      <c r="P1677" s="9" t="str">
        <f>IF(A1677="",
   B1677,
   INDEX($P:$P,MATCH(A1677,$B:$B,0))&amp; "." &amp; IF(O1677=1,"0","1")&amp; "." &amp; B1677)</f>
        <v>PK.1.PKTO.1.PKTO01.1.PKTO0104.1.PK01040301</v>
      </c>
    </row>
    <row r="1678" spans="1:16" x14ac:dyDescent="0.25">
      <c r="A1678" s="19" t="s">
        <v>3960</v>
      </c>
      <c r="B1678" s="19" t="s">
        <v>777</v>
      </c>
      <c r="C1678" s="19" t="s">
        <v>778</v>
      </c>
      <c r="D1678" s="19" t="s">
        <v>779</v>
      </c>
      <c r="E1678" s="19" t="s">
        <v>1789</v>
      </c>
      <c r="F1678" s="19"/>
      <c r="G1678" s="19"/>
      <c r="H1678" s="19"/>
      <c r="I1678" s="19"/>
      <c r="J1678" s="19"/>
      <c r="K1678" s="20"/>
      <c r="L1678" s="20">
        <f>LEN(B1678)</f>
        <v>10</v>
      </c>
      <c r="M1678" s="21" t="str">
        <f>IF(ISNUMBER(SEARCH("-??",B1678)), "MÕÕDIK", VLOOKUP(L1678,Abiinfo!C:D,2,0))</f>
        <v>teenus</v>
      </c>
      <c r="N1678" s="9" t="str">
        <f>IF(A1678="","",IF(COUNTIF($B:$B,TRIM(A1678))=0,"#VANEM puudub",""))</f>
        <v/>
      </c>
      <c r="O1678" s="9">
        <f>IF(ISNUMBER(SEARCH("-",B1678)),1,0)</f>
        <v>0</v>
      </c>
      <c r="P1678" s="9" t="str">
        <f>IF(A1678="",
   B1678,
   INDEX($P:$P,MATCH(A1678,$B:$B,0))&amp; "." &amp; IF(O1678=1,"0","1")&amp; "." &amp; B1678)</f>
        <v>PK.1.PKTO.1.PKTO01.1.PKTO0104.1.PK01040302</v>
      </c>
    </row>
    <row r="1679" spans="1:16" x14ac:dyDescent="0.25">
      <c r="A1679" s="19" t="s">
        <v>777</v>
      </c>
      <c r="B1679" s="19" t="s">
        <v>780</v>
      </c>
      <c r="C1679" s="19"/>
      <c r="D1679" s="19" t="s">
        <v>662</v>
      </c>
      <c r="E1679" s="19" t="s">
        <v>1789</v>
      </c>
      <c r="F1679" s="19"/>
      <c r="G1679" s="19"/>
      <c r="H1679" s="19" t="s">
        <v>1972</v>
      </c>
      <c r="I1679" s="19"/>
      <c r="J1679" s="19"/>
      <c r="K1679" s="20"/>
      <c r="L1679" s="20">
        <f>LEN(B1679)</f>
        <v>13</v>
      </c>
      <c r="M1679" s="21" t="str">
        <f>IF(ISNUMBER(SEARCH("-??",B1679)), "MÕÕDIK", VLOOKUP(L1679,Abiinfo!C:D,2,0))</f>
        <v>MÕÕDIK</v>
      </c>
      <c r="N1679" s="9" t="str">
        <f>IF(A1679="","",IF(COUNTIF($B:$B,TRIM(A1679))=0,"#VANEM puudub",""))</f>
        <v/>
      </c>
      <c r="O1679" s="9">
        <f>IF(ISNUMBER(SEARCH("-",B1679)),1,0)</f>
        <v>1</v>
      </c>
      <c r="P1679" s="9" t="str">
        <f>IF(A1679="",
   B1679,
   INDEX($P:$P,MATCH(A1679,$B:$B,0))&amp; "." &amp; IF(O1679=1,"0","1")&amp; "." &amp; B1679)</f>
        <v>PK.1.PKTO.1.PKTO01.1.PKTO0104.1.PK01040302.0.PK01040302-01</v>
      </c>
    </row>
    <row r="1680" spans="1:16" x14ac:dyDescent="0.25">
      <c r="A1680" s="19" t="s">
        <v>3960</v>
      </c>
      <c r="B1680" s="19" t="s">
        <v>781</v>
      </c>
      <c r="C1680" s="19" t="s">
        <v>782</v>
      </c>
      <c r="D1680" s="19" t="s">
        <v>783</v>
      </c>
      <c r="E1680" s="19" t="s">
        <v>1789</v>
      </c>
      <c r="F1680" s="19"/>
      <c r="G1680" s="19"/>
      <c r="H1680" s="19"/>
      <c r="I1680" s="19"/>
      <c r="J1680" s="19"/>
      <c r="K1680" s="20"/>
      <c r="L1680" s="20">
        <f>LEN(B1680)</f>
        <v>10</v>
      </c>
      <c r="M1680" s="21" t="str">
        <f>IF(ISNUMBER(SEARCH("-??",B1680)), "MÕÕDIK", VLOOKUP(L1680,Abiinfo!C:D,2,0))</f>
        <v>teenus</v>
      </c>
      <c r="N1680" s="9" t="str">
        <f>IF(A1680="","",IF(COUNTIF($B:$B,TRIM(A1680))=0,"#VANEM puudub",""))</f>
        <v/>
      </c>
      <c r="O1680" s="9">
        <f>IF(ISNUMBER(SEARCH("-",B1680)),1,0)</f>
        <v>0</v>
      </c>
      <c r="P1680" s="9" t="str">
        <f>IF(A1680="",
   B1680,
   INDEX($P:$P,MATCH(A1680,$B:$B,0))&amp; "." &amp; IF(O1680=1,"0","1")&amp; "." &amp; B1680)</f>
        <v>PK.1.PKTO.1.PKTO01.1.PKTO0104.1.PK01040303</v>
      </c>
    </row>
    <row r="1681" spans="1:16" x14ac:dyDescent="0.25">
      <c r="A1681" s="19" t="s">
        <v>781</v>
      </c>
      <c r="B1681" s="19" t="s">
        <v>784</v>
      </c>
      <c r="C1681" s="19"/>
      <c r="D1681" s="19" t="s">
        <v>662</v>
      </c>
      <c r="E1681" s="19" t="s">
        <v>1789</v>
      </c>
      <c r="F1681" s="19"/>
      <c r="G1681" s="19"/>
      <c r="H1681" s="19" t="s">
        <v>1972</v>
      </c>
      <c r="I1681" s="19"/>
      <c r="J1681" s="19"/>
      <c r="K1681" s="20"/>
      <c r="L1681" s="20">
        <f>LEN(B1681)</f>
        <v>13</v>
      </c>
      <c r="M1681" s="21" t="str">
        <f>IF(ISNUMBER(SEARCH("-??",B1681)), "MÕÕDIK", VLOOKUP(L1681,Abiinfo!C:D,2,0))</f>
        <v>MÕÕDIK</v>
      </c>
      <c r="N1681" s="9" t="str">
        <f>IF(A1681="","",IF(COUNTIF($B:$B,TRIM(A1681))=0,"#VANEM puudub",""))</f>
        <v/>
      </c>
      <c r="O1681" s="9">
        <f>IF(ISNUMBER(SEARCH("-",B1681)),1,0)</f>
        <v>1</v>
      </c>
      <c r="P1681" s="9" t="str">
        <f>IF(A1681="",
   B1681,
   INDEX($P:$P,MATCH(A1681,$B:$B,0))&amp; "." &amp; IF(O1681=1,"0","1")&amp; "." &amp; B1681)</f>
        <v>PK.1.PKTO.1.PKTO01.1.PKTO0104.1.PK01040303.0.PK01040303-01</v>
      </c>
    </row>
    <row r="1682" spans="1:16" x14ac:dyDescent="0.25">
      <c r="A1682" s="19" t="s">
        <v>3960</v>
      </c>
      <c r="B1682" s="19" t="s">
        <v>785</v>
      </c>
      <c r="C1682" s="19" t="s">
        <v>786</v>
      </c>
      <c r="D1682" s="19" t="s">
        <v>779</v>
      </c>
      <c r="E1682" s="19" t="s">
        <v>1789</v>
      </c>
      <c r="F1682" s="19"/>
      <c r="G1682" s="19"/>
      <c r="H1682" s="19"/>
      <c r="I1682" s="19"/>
      <c r="J1682" s="19"/>
      <c r="K1682" s="20"/>
      <c r="L1682" s="20">
        <f>LEN(B1682)</f>
        <v>10</v>
      </c>
      <c r="M1682" s="21" t="str">
        <f>IF(ISNUMBER(SEARCH("-??",B1682)), "MÕÕDIK", VLOOKUP(L1682,Abiinfo!C:D,2,0))</f>
        <v>teenus</v>
      </c>
      <c r="N1682" s="9" t="str">
        <f>IF(A1682="","",IF(COUNTIF($B:$B,TRIM(A1682))=0,"#VANEM puudub",""))</f>
        <v/>
      </c>
      <c r="O1682" s="9">
        <f>IF(ISNUMBER(SEARCH("-",B1682)),1,0)</f>
        <v>0</v>
      </c>
      <c r="P1682" s="9" t="str">
        <f>IF(A1682="",
   B1682,
   INDEX($P:$P,MATCH(A1682,$B:$B,0))&amp; "." &amp; IF(O1682=1,"0","1")&amp; "." &amp; B1682)</f>
        <v>PK.1.PKTO.1.PKTO01.1.PKTO0104.1.PK01040304</v>
      </c>
    </row>
    <row r="1683" spans="1:16" x14ac:dyDescent="0.25">
      <c r="A1683" s="19" t="s">
        <v>785</v>
      </c>
      <c r="B1683" s="19" t="s">
        <v>787</v>
      </c>
      <c r="C1683" s="19"/>
      <c r="D1683" s="19" t="s">
        <v>788</v>
      </c>
      <c r="E1683" s="19" t="s">
        <v>1789</v>
      </c>
      <c r="F1683" s="19"/>
      <c r="G1683" s="19"/>
      <c r="H1683" s="19" t="s">
        <v>1972</v>
      </c>
      <c r="I1683" s="19"/>
      <c r="J1683" s="19"/>
      <c r="K1683" s="20"/>
      <c r="L1683" s="20">
        <f>LEN(B1683)</f>
        <v>13</v>
      </c>
      <c r="M1683" s="21" t="str">
        <f>IF(ISNUMBER(SEARCH("-??",B1683)), "MÕÕDIK", VLOOKUP(L1683,Abiinfo!C:D,2,0))</f>
        <v>MÕÕDIK</v>
      </c>
      <c r="N1683" s="9" t="str">
        <f>IF(A1683="","",IF(COUNTIF($B:$B,TRIM(A1683))=0,"#VANEM puudub",""))</f>
        <v/>
      </c>
      <c r="O1683" s="9">
        <f>IF(ISNUMBER(SEARCH("-",B1683)),1,0)</f>
        <v>1</v>
      </c>
      <c r="P1683" s="9" t="str">
        <f>IF(A1683="",
   B1683,
   INDEX($P:$P,MATCH(A1683,$B:$B,0))&amp; "." &amp; IF(O1683=1,"0","1")&amp; "." &amp; B1683)</f>
        <v>PK.1.PKTO.1.PKTO01.1.PKTO0104.1.PK01040304.0.PK01040304-01</v>
      </c>
    </row>
    <row r="1684" spans="1:16" ht="41.4" x14ac:dyDescent="0.25">
      <c r="A1684" s="19" t="s">
        <v>3960</v>
      </c>
      <c r="B1684" s="19" t="s">
        <v>789</v>
      </c>
      <c r="C1684" s="19" t="s">
        <v>790</v>
      </c>
      <c r="D1684" s="19" t="s">
        <v>791</v>
      </c>
      <c r="E1684" s="19" t="s">
        <v>1789</v>
      </c>
      <c r="F1684" s="19"/>
      <c r="G1684" s="19"/>
      <c r="H1684" s="19"/>
      <c r="I1684" s="19"/>
      <c r="J1684" s="19"/>
      <c r="K1684" s="20"/>
      <c r="L1684" s="20">
        <f>LEN(B1684)</f>
        <v>10</v>
      </c>
      <c r="M1684" s="21" t="str">
        <f>IF(ISNUMBER(SEARCH("-??",B1684)), "MÕÕDIK", VLOOKUP(L1684,Abiinfo!C:D,2,0))</f>
        <v>teenus</v>
      </c>
      <c r="N1684" s="9" t="str">
        <f>IF(A1684="","",IF(COUNTIF($B:$B,TRIM(A1684))=0,"#VANEM puudub",""))</f>
        <v/>
      </c>
      <c r="O1684" s="9">
        <f>IF(ISNUMBER(SEARCH("-",B1684)),1,0)</f>
        <v>0</v>
      </c>
      <c r="P1684" s="9" t="str">
        <f>IF(A1684="",
   B1684,
   INDEX($P:$P,MATCH(A1684,$B:$B,0))&amp; "." &amp; IF(O1684=1,"0","1")&amp; "." &amp; B1684)</f>
        <v>PK.1.PKTO.1.PKTO01.1.PKTO0104.1.PK01040305</v>
      </c>
    </row>
    <row r="1685" spans="1:16" x14ac:dyDescent="0.25">
      <c r="A1685" s="19" t="s">
        <v>789</v>
      </c>
      <c r="B1685" s="19" t="s">
        <v>792</v>
      </c>
      <c r="C1685" s="19"/>
      <c r="D1685" s="19" t="s">
        <v>774</v>
      </c>
      <c r="E1685" s="19" t="s">
        <v>1789</v>
      </c>
      <c r="F1685" s="19"/>
      <c r="G1685" s="19"/>
      <c r="H1685" s="19" t="s">
        <v>1972</v>
      </c>
      <c r="I1685" s="19"/>
      <c r="J1685" s="19"/>
      <c r="K1685" s="20"/>
      <c r="L1685" s="20">
        <f>LEN(B1685)</f>
        <v>13</v>
      </c>
      <c r="M1685" s="21" t="str">
        <f>IF(ISNUMBER(SEARCH("-??",B1685)), "MÕÕDIK", VLOOKUP(L1685,Abiinfo!C:D,2,0))</f>
        <v>MÕÕDIK</v>
      </c>
      <c r="N1685" s="9" t="str">
        <f>IF(A1685="","",IF(COUNTIF($B:$B,TRIM(A1685))=0,"#VANEM puudub",""))</f>
        <v/>
      </c>
      <c r="O1685" s="9">
        <f>IF(ISNUMBER(SEARCH("-",B1685)),1,0)</f>
        <v>1</v>
      </c>
      <c r="P1685" s="9" t="str">
        <f>IF(A1685="",
   B1685,
   INDEX($P:$P,MATCH(A1685,$B:$B,0))&amp; "." &amp; IF(O1685=1,"0","1")&amp; "." &amp; B1685)</f>
        <v>PK.1.PKTO.1.PKTO01.1.PKTO0104.1.PK01040305.0.PK01040305-01</v>
      </c>
    </row>
    <row r="1686" spans="1:16" x14ac:dyDescent="0.25">
      <c r="A1686" s="19" t="s">
        <v>3960</v>
      </c>
      <c r="B1686" s="19" t="s">
        <v>793</v>
      </c>
      <c r="C1686" s="19" t="s">
        <v>794</v>
      </c>
      <c r="D1686" s="19" t="s">
        <v>795</v>
      </c>
      <c r="E1686" s="19" t="s">
        <v>668</v>
      </c>
      <c r="F1686" s="19"/>
      <c r="G1686" s="19"/>
      <c r="H1686" s="19"/>
      <c r="I1686" s="19"/>
      <c r="J1686" s="19"/>
      <c r="K1686" s="20"/>
      <c r="L1686" s="20">
        <f>LEN(B1686)</f>
        <v>10</v>
      </c>
      <c r="M1686" s="21" t="str">
        <f>IF(ISNUMBER(SEARCH("-??",B1686)), "MÕÕDIK", VLOOKUP(L1686,Abiinfo!C:D,2,0))</f>
        <v>teenus</v>
      </c>
      <c r="N1686" s="9" t="str">
        <f>IF(A1686="","",IF(COUNTIF($B:$B,TRIM(A1686))=0,"#VANEM puudub",""))</f>
        <v/>
      </c>
      <c r="O1686" s="9">
        <f>IF(ISNUMBER(SEARCH("-",B1686)),1,0)</f>
        <v>0</v>
      </c>
      <c r="P1686" s="9" t="str">
        <f>IF(A1686="",
   B1686,
   INDEX($P:$P,MATCH(A1686,$B:$B,0))&amp; "." &amp; IF(O1686=1,"0","1")&amp; "." &amp; B1686)</f>
        <v>PK.1.PKTO.1.PKTO01.1.PKTO0104.1.PK01040308</v>
      </c>
    </row>
    <row r="1687" spans="1:16" x14ac:dyDescent="0.25">
      <c r="A1687" s="19" t="s">
        <v>793</v>
      </c>
      <c r="B1687" s="19" t="s">
        <v>796</v>
      </c>
      <c r="C1687" s="19"/>
      <c r="D1687" s="19" t="s">
        <v>797</v>
      </c>
      <c r="E1687" s="19" t="s">
        <v>668</v>
      </c>
      <c r="F1687" s="19"/>
      <c r="G1687" s="19"/>
      <c r="H1687" s="19" t="s">
        <v>1972</v>
      </c>
      <c r="I1687" s="19"/>
      <c r="J1687" s="19"/>
      <c r="K1687" s="20"/>
      <c r="L1687" s="20">
        <f>LEN(B1687)</f>
        <v>13</v>
      </c>
      <c r="M1687" s="21" t="str">
        <f>IF(ISNUMBER(SEARCH("-??",B1687)), "MÕÕDIK", VLOOKUP(L1687,Abiinfo!C:D,2,0))</f>
        <v>MÕÕDIK</v>
      </c>
      <c r="N1687" s="9" t="str">
        <f>IF(A1687="","",IF(COUNTIF($B:$B,TRIM(A1687))=0,"#VANEM puudub",""))</f>
        <v/>
      </c>
      <c r="O1687" s="9">
        <f>IF(ISNUMBER(SEARCH("-",B1687)),1,0)</f>
        <v>1</v>
      </c>
      <c r="P1687" s="9" t="str">
        <f>IF(A1687="",
   B1687,
   INDEX($P:$P,MATCH(A1687,$B:$B,0))&amp; "." &amp; IF(O1687=1,"0","1")&amp; "." &amp; B1687)</f>
        <v>PK.1.PKTO.1.PKTO01.1.PKTO0104.1.PK01040308.0.PK01040308-01</v>
      </c>
    </row>
    <row r="1688" spans="1:16" ht="27.6" x14ac:dyDescent="0.25">
      <c r="A1688" s="19" t="s">
        <v>3960</v>
      </c>
      <c r="B1688" s="19" t="s">
        <v>798</v>
      </c>
      <c r="C1688" s="19" t="s">
        <v>799</v>
      </c>
      <c r="D1688" s="19" t="s">
        <v>800</v>
      </c>
      <c r="E1688" s="19" t="s">
        <v>668</v>
      </c>
      <c r="F1688" s="19"/>
      <c r="G1688" s="19"/>
      <c r="H1688" s="19"/>
      <c r="I1688" s="19"/>
      <c r="J1688" s="19"/>
      <c r="K1688" s="20"/>
      <c r="L1688" s="20">
        <f>LEN(B1688)</f>
        <v>10</v>
      </c>
      <c r="M1688" s="21" t="str">
        <f>IF(ISNUMBER(SEARCH("-??",B1688)), "MÕÕDIK", VLOOKUP(L1688,Abiinfo!C:D,2,0))</f>
        <v>teenus</v>
      </c>
      <c r="N1688" s="9" t="str">
        <f>IF(A1688="","",IF(COUNTIF($B:$B,TRIM(A1688))=0,"#VANEM puudub",""))</f>
        <v/>
      </c>
      <c r="O1688" s="9">
        <f>IF(ISNUMBER(SEARCH("-",B1688)),1,0)</f>
        <v>0</v>
      </c>
      <c r="P1688" s="9" t="str">
        <f>IF(A1688="",
   B1688,
   INDEX($P:$P,MATCH(A1688,$B:$B,0))&amp; "." &amp; IF(O1688=1,"0","1")&amp; "." &amp; B1688)</f>
        <v>PK.1.PKTO.1.PKTO01.1.PKTO0104.1.PK01040309</v>
      </c>
    </row>
    <row r="1689" spans="1:16" x14ac:dyDescent="0.25">
      <c r="A1689" s="19" t="s">
        <v>798</v>
      </c>
      <c r="B1689" s="19" t="s">
        <v>801</v>
      </c>
      <c r="C1689" s="19"/>
      <c r="D1689" s="19" t="s">
        <v>802</v>
      </c>
      <c r="E1689" s="19" t="s">
        <v>668</v>
      </c>
      <c r="F1689" s="19"/>
      <c r="G1689" s="19"/>
      <c r="H1689" s="19" t="s">
        <v>1972</v>
      </c>
      <c r="I1689" s="19"/>
      <c r="J1689" s="19"/>
      <c r="K1689" s="20"/>
      <c r="L1689" s="20">
        <f>LEN(B1689)</f>
        <v>13</v>
      </c>
      <c r="M1689" s="21" t="str">
        <f>IF(ISNUMBER(SEARCH("-??",B1689)), "MÕÕDIK", VLOOKUP(L1689,Abiinfo!C:D,2,0))</f>
        <v>MÕÕDIK</v>
      </c>
      <c r="N1689" s="9" t="str">
        <f>IF(A1689="","",IF(COUNTIF($B:$B,TRIM(A1689))=0,"#VANEM puudub",""))</f>
        <v/>
      </c>
      <c r="O1689" s="9">
        <f>IF(ISNUMBER(SEARCH("-",B1689)),1,0)</f>
        <v>1</v>
      </c>
      <c r="P1689" s="9" t="str">
        <f>IF(A1689="",
   B1689,
   INDEX($P:$P,MATCH(A1689,$B:$B,0))&amp; "." &amp; IF(O1689=1,"0","1")&amp; "." &amp; B1689)</f>
        <v>PK.1.PKTO.1.PKTO01.1.PKTO0104.1.PK01040309.0.PK01040309-01</v>
      </c>
    </row>
    <row r="1690" spans="1:16" ht="27.6" x14ac:dyDescent="0.25">
      <c r="A1690" s="19" t="s">
        <v>3960</v>
      </c>
      <c r="B1690" s="19" t="s">
        <v>803</v>
      </c>
      <c r="C1690" s="19" t="s">
        <v>804</v>
      </c>
      <c r="D1690" s="19" t="s">
        <v>805</v>
      </c>
      <c r="E1690" s="19" t="s">
        <v>668</v>
      </c>
      <c r="F1690" s="19"/>
      <c r="G1690" s="19"/>
      <c r="H1690" s="19"/>
      <c r="I1690" s="19"/>
      <c r="J1690" s="19"/>
      <c r="K1690" s="20"/>
      <c r="L1690" s="20">
        <f>LEN(B1690)</f>
        <v>10</v>
      </c>
      <c r="M1690" s="21" t="str">
        <f>IF(ISNUMBER(SEARCH("-??",B1690)), "MÕÕDIK", VLOOKUP(L1690,Abiinfo!C:D,2,0))</f>
        <v>teenus</v>
      </c>
      <c r="N1690" s="9" t="str">
        <f>IF(A1690="","",IF(COUNTIF($B:$B,TRIM(A1690))=0,"#VANEM puudub",""))</f>
        <v/>
      </c>
      <c r="O1690" s="9">
        <f>IF(ISNUMBER(SEARCH("-",B1690)),1,0)</f>
        <v>0</v>
      </c>
      <c r="P1690" s="9" t="str">
        <f>IF(A1690="",
   B1690,
   INDEX($P:$P,MATCH(A1690,$B:$B,0))&amp; "." &amp; IF(O1690=1,"0","1")&amp; "." &amp; B1690)</f>
        <v>PK.1.PKTO.1.PKTO01.1.PKTO0104.1.PK01040310</v>
      </c>
    </row>
    <row r="1691" spans="1:16" x14ac:dyDescent="0.25">
      <c r="A1691" s="19" t="s">
        <v>803</v>
      </c>
      <c r="B1691" s="19" t="s">
        <v>806</v>
      </c>
      <c r="C1691" s="19"/>
      <c r="D1691" s="19" t="s">
        <v>807</v>
      </c>
      <c r="E1691" s="19" t="s">
        <v>668</v>
      </c>
      <c r="F1691" s="19"/>
      <c r="G1691" s="19"/>
      <c r="H1691" s="19" t="s">
        <v>1973</v>
      </c>
      <c r="I1691" s="19"/>
      <c r="J1691" s="19"/>
      <c r="K1691" s="20"/>
      <c r="L1691" s="20">
        <f>LEN(B1691)</f>
        <v>13</v>
      </c>
      <c r="M1691" s="21" t="str">
        <f>IF(ISNUMBER(SEARCH("-??",B1691)), "MÕÕDIK", VLOOKUP(L1691,Abiinfo!C:D,2,0))</f>
        <v>MÕÕDIK</v>
      </c>
      <c r="N1691" s="9" t="str">
        <f>IF(A1691="","",IF(COUNTIF($B:$B,TRIM(A1691))=0,"#VANEM puudub",""))</f>
        <v/>
      </c>
      <c r="O1691" s="9">
        <f>IF(ISNUMBER(SEARCH("-",B1691)),1,0)</f>
        <v>1</v>
      </c>
      <c r="P1691" s="9" t="str">
        <f>IF(A1691="",
   B1691,
   INDEX($P:$P,MATCH(A1691,$B:$B,0))&amp; "." &amp; IF(O1691=1,"0","1")&amp; "." &amp; B1691)</f>
        <v>PK.1.PKTO.1.PKTO01.1.PKTO0104.1.PK01040310.0.PK01040310-01</v>
      </c>
    </row>
    <row r="1692" spans="1:16" ht="27.6" x14ac:dyDescent="0.25">
      <c r="A1692" s="19" t="s">
        <v>3960</v>
      </c>
      <c r="B1692" s="19" t="s">
        <v>808</v>
      </c>
      <c r="C1692" s="19" t="s">
        <v>1806</v>
      </c>
      <c r="D1692" s="19" t="s">
        <v>809</v>
      </c>
      <c r="E1692" s="19" t="s">
        <v>668</v>
      </c>
      <c r="F1692" s="19"/>
      <c r="G1692" s="19"/>
      <c r="H1692" s="19"/>
      <c r="I1692" s="19"/>
      <c r="J1692" s="19"/>
      <c r="K1692" s="20"/>
      <c r="L1692" s="20">
        <f>LEN(B1692)</f>
        <v>10</v>
      </c>
      <c r="M1692" s="21" t="str">
        <f>IF(ISNUMBER(SEARCH("-??",B1692)), "MÕÕDIK", VLOOKUP(L1692,Abiinfo!C:D,2,0))</f>
        <v>teenus</v>
      </c>
      <c r="N1692" s="9" t="str">
        <f>IF(A1692="","",IF(COUNTIF($B:$B,TRIM(A1692))=0,"#VANEM puudub",""))</f>
        <v/>
      </c>
      <c r="O1692" s="9">
        <f>IF(ISNUMBER(SEARCH("-",B1692)),1,0)</f>
        <v>0</v>
      </c>
      <c r="P1692" s="9" t="str">
        <f>IF(A1692="",
   B1692,
   INDEX($P:$P,MATCH(A1692,$B:$B,0))&amp; "." &amp; IF(O1692=1,"0","1")&amp; "." &amp; B1692)</f>
        <v>PK.1.PKTO.1.PKTO01.1.PKTO0104.1.PK01040311</v>
      </c>
    </row>
    <row r="1693" spans="1:16" x14ac:dyDescent="0.25">
      <c r="A1693" s="19" t="s">
        <v>808</v>
      </c>
      <c r="B1693" s="19" t="s">
        <v>810</v>
      </c>
      <c r="C1693" s="19"/>
      <c r="D1693" s="19" t="s">
        <v>811</v>
      </c>
      <c r="E1693" s="19" t="s">
        <v>668</v>
      </c>
      <c r="F1693" s="19"/>
      <c r="G1693" s="19"/>
      <c r="H1693" s="19" t="s">
        <v>1972</v>
      </c>
      <c r="I1693" s="19"/>
      <c r="J1693" s="19"/>
      <c r="K1693" s="20"/>
      <c r="L1693" s="20">
        <f>LEN(B1693)</f>
        <v>13</v>
      </c>
      <c r="M1693" s="21" t="str">
        <f>IF(ISNUMBER(SEARCH("-??",B1693)), "MÕÕDIK", VLOOKUP(L1693,Abiinfo!C:D,2,0))</f>
        <v>MÕÕDIK</v>
      </c>
      <c r="N1693" s="9" t="str">
        <f>IF(A1693="","",IF(COUNTIF($B:$B,TRIM(A1693))=0,"#VANEM puudub",""))</f>
        <v/>
      </c>
      <c r="O1693" s="9">
        <f>IF(ISNUMBER(SEARCH("-",B1693)),1,0)</f>
        <v>1</v>
      </c>
      <c r="P1693" s="9" t="str">
        <f>IF(A1693="",
   B1693,
   INDEX($P:$P,MATCH(A1693,$B:$B,0))&amp; "." &amp; IF(O1693=1,"0","1")&amp; "." &amp; B1693)</f>
        <v>PK.1.PKTO.1.PKTO01.1.PKTO0104.1.PK01040311.0.PK01040311-01</v>
      </c>
    </row>
    <row r="1694" spans="1:16" x14ac:dyDescent="0.25">
      <c r="A1694" s="19" t="s">
        <v>3960</v>
      </c>
      <c r="B1694" s="19" t="s">
        <v>812</v>
      </c>
      <c r="C1694" s="19" t="s">
        <v>813</v>
      </c>
      <c r="D1694" s="19" t="s">
        <v>814</v>
      </c>
      <c r="E1694" s="19" t="s">
        <v>668</v>
      </c>
      <c r="F1694" s="19"/>
      <c r="G1694" s="19"/>
      <c r="H1694" s="19"/>
      <c r="I1694" s="19"/>
      <c r="J1694" s="19"/>
      <c r="K1694" s="20"/>
      <c r="L1694" s="20">
        <f>LEN(B1694)</f>
        <v>10</v>
      </c>
      <c r="M1694" s="21" t="str">
        <f>IF(ISNUMBER(SEARCH("-??",B1694)), "MÕÕDIK", VLOOKUP(L1694,Abiinfo!C:D,2,0))</f>
        <v>teenus</v>
      </c>
      <c r="N1694" s="9" t="str">
        <f>IF(A1694="","",IF(COUNTIF($B:$B,TRIM(A1694))=0,"#VANEM puudub",""))</f>
        <v/>
      </c>
      <c r="O1694" s="9">
        <f>IF(ISNUMBER(SEARCH("-",B1694)),1,0)</f>
        <v>0</v>
      </c>
      <c r="P1694" s="9" t="str">
        <f>IF(A1694="",
   B1694,
   INDEX($P:$P,MATCH(A1694,$B:$B,0))&amp; "." &amp; IF(O1694=1,"0","1")&amp; "." &amp; B1694)</f>
        <v>PK.1.PKTO.1.PKTO01.1.PKTO0104.1.PK01040314</v>
      </c>
    </row>
    <row r="1695" spans="1:16" x14ac:dyDescent="0.25">
      <c r="A1695" s="19" t="s">
        <v>812</v>
      </c>
      <c r="B1695" s="19" t="s">
        <v>1617</v>
      </c>
      <c r="C1695" s="19"/>
      <c r="D1695" s="19" t="s">
        <v>718</v>
      </c>
      <c r="E1695" s="19" t="s">
        <v>668</v>
      </c>
      <c r="F1695" s="19"/>
      <c r="G1695" s="19"/>
      <c r="H1695" s="19" t="s">
        <v>1972</v>
      </c>
      <c r="I1695" s="19"/>
      <c r="J1695" s="19"/>
      <c r="K1695" s="20"/>
      <c r="L1695" s="20">
        <f>LEN(B1695)</f>
        <v>13</v>
      </c>
      <c r="M1695" s="21" t="str">
        <f>IF(ISNUMBER(SEARCH("-??",B1695)), "MÕÕDIK", VLOOKUP(L1695,Abiinfo!C:D,2,0))</f>
        <v>MÕÕDIK</v>
      </c>
      <c r="N1695" s="9" t="str">
        <f>IF(A1695="","",IF(COUNTIF($B:$B,TRIM(A1695))=0,"#VANEM puudub",""))</f>
        <v/>
      </c>
      <c r="O1695" s="9">
        <f>IF(ISNUMBER(SEARCH("-",B1695)),1,0)</f>
        <v>1</v>
      </c>
      <c r="P1695" s="9" t="str">
        <f>IF(A1695="",
   B1695,
   INDEX($P:$P,MATCH(A1695,$B:$B,0))&amp; "." &amp; IF(O1695=1,"0","1")&amp; "." &amp; B1695)</f>
        <v>PK.1.PKTO.1.PKTO01.1.PKTO0104.1.PK01040314.0.PK01040314-02</v>
      </c>
    </row>
    <row r="1696" spans="1:16" ht="41.4" x14ac:dyDescent="0.25">
      <c r="A1696" s="19" t="s">
        <v>3960</v>
      </c>
      <c r="B1696" s="19" t="s">
        <v>815</v>
      </c>
      <c r="C1696" s="19" t="s">
        <v>1618</v>
      </c>
      <c r="D1696" s="19" t="s">
        <v>676</v>
      </c>
      <c r="E1696" s="19" t="s">
        <v>668</v>
      </c>
      <c r="F1696" s="19"/>
      <c r="G1696" s="19"/>
      <c r="H1696" s="19"/>
      <c r="I1696" s="19"/>
      <c r="J1696" s="19"/>
      <c r="K1696" s="20"/>
      <c r="L1696" s="20">
        <f>LEN(B1696)</f>
        <v>10</v>
      </c>
      <c r="M1696" s="21" t="str">
        <f>IF(ISNUMBER(SEARCH("-??",B1696)), "MÕÕDIK", VLOOKUP(L1696,Abiinfo!C:D,2,0))</f>
        <v>teenus</v>
      </c>
      <c r="N1696" s="9" t="str">
        <f>IF(A1696="","",IF(COUNTIF($B:$B,TRIM(A1696))=0,"#VANEM puudub",""))</f>
        <v/>
      </c>
      <c r="O1696" s="9">
        <f>IF(ISNUMBER(SEARCH("-",B1696)),1,0)</f>
        <v>0</v>
      </c>
      <c r="P1696" s="9" t="str">
        <f>IF(A1696="",
   B1696,
   INDEX($P:$P,MATCH(A1696,$B:$B,0))&amp; "." &amp; IF(O1696=1,"0","1")&amp; "." &amp; B1696)</f>
        <v>PK.1.PKTO.1.PKTO01.1.PKTO0104.1.PK01040320</v>
      </c>
    </row>
    <row r="1697" spans="1:16" x14ac:dyDescent="0.25">
      <c r="A1697" s="19" t="s">
        <v>815</v>
      </c>
      <c r="B1697" s="19" t="s">
        <v>816</v>
      </c>
      <c r="C1697" s="19"/>
      <c r="D1697" s="19" t="s">
        <v>533</v>
      </c>
      <c r="E1697" s="19" t="s">
        <v>668</v>
      </c>
      <c r="F1697" s="19"/>
      <c r="G1697" s="19"/>
      <c r="H1697" s="19" t="s">
        <v>1972</v>
      </c>
      <c r="I1697" s="19"/>
      <c r="J1697" s="19"/>
      <c r="K1697" s="20"/>
      <c r="L1697" s="20">
        <f>LEN(B1697)</f>
        <v>13</v>
      </c>
      <c r="M1697" s="21" t="str">
        <f>IF(ISNUMBER(SEARCH("-??",B1697)), "MÕÕDIK", VLOOKUP(L1697,Abiinfo!C:D,2,0))</f>
        <v>MÕÕDIK</v>
      </c>
      <c r="N1697" s="9" t="str">
        <f>IF(A1697="","",IF(COUNTIF($B:$B,TRIM(A1697))=0,"#VANEM puudub",""))</f>
        <v/>
      </c>
      <c r="O1697" s="9">
        <f>IF(ISNUMBER(SEARCH("-",B1697)),1,0)</f>
        <v>1</v>
      </c>
      <c r="P1697" s="9" t="str">
        <f>IF(A1697="",
   B1697,
   INDEX($P:$P,MATCH(A1697,$B:$B,0))&amp; "." &amp; IF(O1697=1,"0","1")&amp; "." &amp; B1697)</f>
        <v>PK.1.PKTO.1.PKTO01.1.PKTO0104.1.PK01040320.0.PK01040320-01</v>
      </c>
    </row>
    <row r="1698" spans="1:16" x14ac:dyDescent="0.25">
      <c r="A1698" s="19" t="s">
        <v>3960</v>
      </c>
      <c r="B1698" s="19" t="s">
        <v>1619</v>
      </c>
      <c r="C1698" s="19" t="s">
        <v>1620</v>
      </c>
      <c r="D1698" s="19" t="s">
        <v>4847</v>
      </c>
      <c r="E1698" s="19" t="s">
        <v>668</v>
      </c>
      <c r="F1698" s="19"/>
      <c r="G1698" s="19"/>
      <c r="H1698" s="19"/>
      <c r="I1698" s="19"/>
      <c r="J1698" s="19"/>
      <c r="K1698" s="20"/>
      <c r="L1698" s="20">
        <f>LEN(B1698)</f>
        <v>10</v>
      </c>
      <c r="M1698" s="21" t="str">
        <f>IF(ISNUMBER(SEARCH("-??",B1698)), "MÕÕDIK", VLOOKUP(L1698,Abiinfo!C:D,2,0))</f>
        <v>teenus</v>
      </c>
      <c r="N1698" s="9" t="str">
        <f>IF(A1698="","",IF(COUNTIF($B:$B,TRIM(A1698))=0,"#VANEM puudub",""))</f>
        <v/>
      </c>
      <c r="O1698" s="9">
        <f>IF(ISNUMBER(SEARCH("-",B1698)),1,0)</f>
        <v>0</v>
      </c>
      <c r="P1698" s="9" t="str">
        <f>IF(A1698="",
   B1698,
   INDEX($P:$P,MATCH(A1698,$B:$B,0))&amp; "." &amp; IF(O1698=1,"0","1")&amp; "." &amp; B1698)</f>
        <v>PK.1.PKTO.1.PKTO01.1.PKTO0104.1.PK01040323</v>
      </c>
    </row>
    <row r="1699" spans="1:16" x14ac:dyDescent="0.25">
      <c r="A1699" s="19" t="s">
        <v>1619</v>
      </c>
      <c r="B1699" s="19" t="s">
        <v>2440</v>
      </c>
      <c r="C1699" s="19"/>
      <c r="D1699" s="19" t="s">
        <v>2441</v>
      </c>
      <c r="E1699" s="19" t="s">
        <v>668</v>
      </c>
      <c r="F1699" s="19"/>
      <c r="G1699" s="19"/>
      <c r="H1699" s="19" t="s">
        <v>1972</v>
      </c>
      <c r="I1699" s="19"/>
      <c r="J1699" s="19"/>
      <c r="K1699" s="20"/>
      <c r="L1699" s="20">
        <f>LEN(B1699)</f>
        <v>13</v>
      </c>
      <c r="M1699" s="21" t="str">
        <f>IF(ISNUMBER(SEARCH("-??",B1699)), "MÕÕDIK", VLOOKUP(L1699,Abiinfo!C:D,2,0))</f>
        <v>MÕÕDIK</v>
      </c>
      <c r="N1699" s="9" t="str">
        <f>IF(A1699="","",IF(COUNTIF($B:$B,TRIM(A1699))=0,"#VANEM puudub",""))</f>
        <v/>
      </c>
      <c r="O1699" s="9">
        <f>IF(ISNUMBER(SEARCH("-",B1699)),1,0)</f>
        <v>1</v>
      </c>
      <c r="P1699" s="9" t="str">
        <f>IF(A1699="",
   B1699,
   INDEX($P:$P,MATCH(A1699,$B:$B,0))&amp; "." &amp; IF(O1699=1,"0","1")&amp; "." &amp; B1699)</f>
        <v>PK.1.PKTO.1.PKTO01.1.PKTO0104.1.PK01040323.0.PK01040323-02</v>
      </c>
    </row>
    <row r="1700" spans="1:16" x14ac:dyDescent="0.25">
      <c r="A1700" s="19" t="s">
        <v>3960</v>
      </c>
      <c r="B1700" s="19" t="s">
        <v>1621</v>
      </c>
      <c r="C1700" s="19" t="s">
        <v>3962</v>
      </c>
      <c r="D1700" s="19" t="s">
        <v>33</v>
      </c>
      <c r="E1700" s="19" t="s">
        <v>673</v>
      </c>
      <c r="F1700" s="19"/>
      <c r="G1700" s="19"/>
      <c r="H1700" s="19"/>
      <c r="I1700" s="19"/>
      <c r="J1700" s="19"/>
      <c r="K1700" s="20"/>
      <c r="L1700" s="20">
        <f>LEN(B1700)</f>
        <v>10</v>
      </c>
      <c r="M1700" s="21" t="str">
        <f>IF(ISNUMBER(SEARCH("-??",B1700)), "MÕÕDIK", VLOOKUP(L1700,Abiinfo!C:D,2,0))</f>
        <v>teenus</v>
      </c>
      <c r="N1700" s="9" t="str">
        <f>IF(A1700="","",IF(COUNTIF($B:$B,TRIM(A1700))=0,"#VANEM puudub",""))</f>
        <v/>
      </c>
      <c r="O1700" s="9">
        <f>IF(ISNUMBER(SEARCH("-",B1700)),1,0)</f>
        <v>0</v>
      </c>
      <c r="P1700" s="9" t="str">
        <f>IF(A1700="",
   B1700,
   INDEX($P:$P,MATCH(A1700,$B:$B,0))&amp; "." &amp; IF(O1700=1,"0","1")&amp; "." &amp; B1700)</f>
        <v>PK.1.PKTO.1.PKTO01.1.PKTO0104.1.PK01040324</v>
      </c>
    </row>
    <row r="1701" spans="1:16" ht="27.6" x14ac:dyDescent="0.25">
      <c r="A1701" s="19" t="s">
        <v>1621</v>
      </c>
      <c r="B1701" s="19" t="s">
        <v>1622</v>
      </c>
      <c r="C1701" s="19"/>
      <c r="D1701" s="19" t="s">
        <v>1570</v>
      </c>
      <c r="E1701" s="19" t="s">
        <v>673</v>
      </c>
      <c r="F1701" s="19"/>
      <c r="G1701" s="19" t="s">
        <v>3218</v>
      </c>
      <c r="H1701" s="19" t="s">
        <v>1971</v>
      </c>
      <c r="I1701" s="19"/>
      <c r="J1701" s="19" t="s">
        <v>1791</v>
      </c>
      <c r="K1701" s="20"/>
      <c r="L1701" s="20">
        <f>LEN(B1701)</f>
        <v>13</v>
      </c>
      <c r="M1701" s="21" t="str">
        <f>IF(ISNUMBER(SEARCH("-??",B1701)), "MÕÕDIK", VLOOKUP(L1701,Abiinfo!C:D,2,0))</f>
        <v>MÕÕDIK</v>
      </c>
      <c r="N1701" s="9" t="str">
        <f>IF(A1701="","",IF(COUNTIF($B:$B,TRIM(A1701))=0,"#VANEM puudub",""))</f>
        <v/>
      </c>
      <c r="O1701" s="9">
        <f>IF(ISNUMBER(SEARCH("-",B1701)),1,0)</f>
        <v>1</v>
      </c>
      <c r="P1701" s="9" t="str">
        <f>IF(A1701="",
   B1701,
   INDEX($P:$P,MATCH(A1701,$B:$B,0))&amp; "." &amp; IF(O1701=1,"0","1")&amp; "." &amp; B1701)</f>
        <v>PK.1.PKTO.1.PKTO01.1.PKTO0104.1.PK01040324.0.PK01040324-01</v>
      </c>
    </row>
    <row r="1702" spans="1:16" ht="27.6" x14ac:dyDescent="0.25">
      <c r="A1702" s="19" t="s">
        <v>3935</v>
      </c>
      <c r="B1702" s="19" t="s">
        <v>3963</v>
      </c>
      <c r="C1702" s="19" t="s">
        <v>5879</v>
      </c>
      <c r="D1702" s="19" t="s">
        <v>4164</v>
      </c>
      <c r="E1702" s="19" t="s">
        <v>126</v>
      </c>
      <c r="F1702" s="19"/>
      <c r="G1702" s="19"/>
      <c r="H1702" s="19"/>
      <c r="I1702" s="19"/>
      <c r="J1702" s="19"/>
      <c r="K1702" s="20"/>
      <c r="L1702" s="20">
        <f>LEN(B1702)</f>
        <v>8</v>
      </c>
      <c r="M1702" s="21" t="str">
        <f>IF(ISNUMBER(SEARCH("-??",B1702)), "MÕÕDIK", VLOOKUP(L1702,Abiinfo!C:D,2,0))</f>
        <v>programmi tegevus</v>
      </c>
      <c r="N1702" s="9" t="str">
        <f>IF(A1702="","",IF(COUNTIF($B:$B,TRIM(A1702))=0,"#VANEM puudub",""))</f>
        <v/>
      </c>
      <c r="O1702" s="9">
        <f>IF(ISNUMBER(SEARCH("-",B1702)),1,0)</f>
        <v>0</v>
      </c>
      <c r="P1702" s="9" t="str">
        <f>IF(A1702="",
   B1702,
   INDEX($P:$P,MATCH(A1702,$B:$B,0))&amp; "." &amp; IF(O1702=1,"0","1")&amp; "." &amp; B1702)</f>
        <v>PK.1.PKTO.1.PKTO01.1.PKTO0105</v>
      </c>
    </row>
    <row r="1703" spans="1:16" x14ac:dyDescent="0.25">
      <c r="A1703" s="19" t="s">
        <v>3963</v>
      </c>
      <c r="B1703" s="19" t="s">
        <v>3034</v>
      </c>
      <c r="C1703" s="19"/>
      <c r="D1703" s="19" t="s">
        <v>3035</v>
      </c>
      <c r="E1703" s="19" t="s">
        <v>126</v>
      </c>
      <c r="F1703" s="19"/>
      <c r="G1703" s="19"/>
      <c r="H1703" s="19" t="s">
        <v>1972</v>
      </c>
      <c r="I1703" s="19"/>
      <c r="J1703" s="19"/>
      <c r="K1703" s="20"/>
      <c r="L1703" s="20">
        <f>LEN(B1703)</f>
        <v>11</v>
      </c>
      <c r="M1703" s="21" t="str">
        <f>IF(ISNUMBER(SEARCH("-??",B1703)), "MÕÕDIK", VLOOKUP(L1703,Abiinfo!C:D,2,0))</f>
        <v>MÕÕDIK</v>
      </c>
      <c r="N1703" s="9" t="str">
        <f>IF(A1703="","",IF(COUNTIF($B:$B,TRIM(A1703))=0,"#VANEM puudub",""))</f>
        <v/>
      </c>
      <c r="O1703" s="9">
        <f>IF(ISNUMBER(SEARCH("-",B1703)),1,0)</f>
        <v>1</v>
      </c>
      <c r="P1703" s="9" t="str">
        <f>IF(A1703="",
   B1703,
   INDEX($P:$P,MATCH(A1703,$B:$B,0))&amp; "." &amp; IF(O1703=1,"0","1")&amp; "." &amp; B1703)</f>
        <v>PK.1.PKTO.1.PKTO01.1.PKTO0105.0.PK010404-03</v>
      </c>
    </row>
    <row r="1704" spans="1:16" x14ac:dyDescent="0.25">
      <c r="A1704" s="19" t="s">
        <v>3963</v>
      </c>
      <c r="B1704" s="19" t="s">
        <v>3036</v>
      </c>
      <c r="C1704" s="19"/>
      <c r="D1704" s="19" t="s">
        <v>3037</v>
      </c>
      <c r="E1704" s="19" t="s">
        <v>126</v>
      </c>
      <c r="F1704" s="19"/>
      <c r="G1704" s="19" t="s">
        <v>3038</v>
      </c>
      <c r="H1704" s="19" t="s">
        <v>1972</v>
      </c>
      <c r="I1704" s="19"/>
      <c r="J1704" s="19" t="s">
        <v>3039</v>
      </c>
      <c r="K1704" s="20"/>
      <c r="L1704" s="20">
        <f>LEN(B1704)</f>
        <v>11</v>
      </c>
      <c r="M1704" s="21" t="str">
        <f>IF(ISNUMBER(SEARCH("-??",B1704)), "MÕÕDIK", VLOOKUP(L1704,Abiinfo!C:D,2,0))</f>
        <v>MÕÕDIK</v>
      </c>
      <c r="N1704" s="9" t="str">
        <f>IF(A1704="","",IF(COUNTIF($B:$B,TRIM(A1704))=0,"#VANEM puudub",""))</f>
        <v/>
      </c>
      <c r="O1704" s="9">
        <f>IF(ISNUMBER(SEARCH("-",B1704)),1,0)</f>
        <v>1</v>
      </c>
      <c r="P1704" s="9" t="str">
        <f>IF(A1704="",
   B1704,
   INDEX($P:$P,MATCH(A1704,$B:$B,0))&amp; "." &amp; IF(O1704=1,"0","1")&amp; "." &amp; B1704)</f>
        <v>PK.1.PKTO.1.PKTO01.1.PKTO0105.0.PK010404-04</v>
      </c>
    </row>
    <row r="1705" spans="1:16" x14ac:dyDescent="0.25">
      <c r="A1705" s="19" t="s">
        <v>3963</v>
      </c>
      <c r="B1705" s="19" t="s">
        <v>3040</v>
      </c>
      <c r="C1705" s="19"/>
      <c r="D1705" s="19" t="s">
        <v>3041</v>
      </c>
      <c r="E1705" s="19" t="s">
        <v>126</v>
      </c>
      <c r="F1705" s="19"/>
      <c r="G1705" s="19" t="s">
        <v>3038</v>
      </c>
      <c r="H1705" s="19" t="s">
        <v>1972</v>
      </c>
      <c r="I1705" s="19"/>
      <c r="J1705" s="19" t="s">
        <v>3039</v>
      </c>
      <c r="K1705" s="20"/>
      <c r="L1705" s="20">
        <f>LEN(B1705)</f>
        <v>11</v>
      </c>
      <c r="M1705" s="21" t="str">
        <f>IF(ISNUMBER(SEARCH("-??",B1705)), "MÕÕDIK", VLOOKUP(L1705,Abiinfo!C:D,2,0))</f>
        <v>MÕÕDIK</v>
      </c>
      <c r="N1705" s="9" t="str">
        <f>IF(A1705="","",IF(COUNTIF($B:$B,TRIM(A1705))=0,"#VANEM puudub",""))</f>
        <v/>
      </c>
      <c r="O1705" s="9">
        <f>IF(ISNUMBER(SEARCH("-",B1705)),1,0)</f>
        <v>1</v>
      </c>
      <c r="P1705" s="9" t="str">
        <f>IF(A1705="",
   B1705,
   INDEX($P:$P,MATCH(A1705,$B:$B,0))&amp; "." &amp; IF(O1705=1,"0","1")&amp; "." &amp; B1705)</f>
        <v>PK.1.PKTO.1.PKTO01.1.PKTO0105.0.PK010404-05</v>
      </c>
    </row>
    <row r="1706" spans="1:16" x14ac:dyDescent="0.25">
      <c r="A1706" s="19" t="s">
        <v>3963</v>
      </c>
      <c r="B1706" s="19" t="s">
        <v>3042</v>
      </c>
      <c r="C1706" s="19"/>
      <c r="D1706" s="19" t="s">
        <v>3043</v>
      </c>
      <c r="E1706" s="19" t="s">
        <v>126</v>
      </c>
      <c r="F1706" s="19"/>
      <c r="G1706" s="19" t="s">
        <v>3038</v>
      </c>
      <c r="H1706" s="19" t="s">
        <v>1972</v>
      </c>
      <c r="I1706" s="19"/>
      <c r="J1706" s="19" t="s">
        <v>3039</v>
      </c>
      <c r="K1706" s="20"/>
      <c r="L1706" s="20">
        <f>LEN(B1706)</f>
        <v>11</v>
      </c>
      <c r="M1706" s="21" t="str">
        <f>IF(ISNUMBER(SEARCH("-??",B1706)), "MÕÕDIK", VLOOKUP(L1706,Abiinfo!C:D,2,0))</f>
        <v>MÕÕDIK</v>
      </c>
      <c r="N1706" s="9" t="str">
        <f>IF(A1706="","",IF(COUNTIF($B:$B,TRIM(A1706))=0,"#VANEM puudub",""))</f>
        <v/>
      </c>
      <c r="O1706" s="9">
        <f>IF(ISNUMBER(SEARCH("-",B1706)),1,0)</f>
        <v>1</v>
      </c>
      <c r="P1706" s="9" t="str">
        <f>IF(A1706="",
   B1706,
   INDEX($P:$P,MATCH(A1706,$B:$B,0))&amp; "." &amp; IF(O1706=1,"0","1")&amp; "." &amp; B1706)</f>
        <v>PK.1.PKTO.1.PKTO01.1.PKTO0105.0.PK010404-06</v>
      </c>
    </row>
    <row r="1707" spans="1:16" ht="27.6" x14ac:dyDescent="0.25">
      <c r="A1707" s="19" t="s">
        <v>3963</v>
      </c>
      <c r="B1707" s="19" t="s">
        <v>3044</v>
      </c>
      <c r="C1707" s="19"/>
      <c r="D1707" s="19" t="s">
        <v>3045</v>
      </c>
      <c r="E1707" s="19" t="s">
        <v>126</v>
      </c>
      <c r="F1707" s="19"/>
      <c r="G1707" s="19" t="s">
        <v>3046</v>
      </c>
      <c r="H1707" s="19" t="s">
        <v>1972</v>
      </c>
      <c r="I1707" s="19"/>
      <c r="J1707" s="19" t="s">
        <v>3039</v>
      </c>
      <c r="K1707" s="20"/>
      <c r="L1707" s="20">
        <f>LEN(B1707)</f>
        <v>11</v>
      </c>
      <c r="M1707" s="21" t="str">
        <f>IF(ISNUMBER(SEARCH("-??",B1707)), "MÕÕDIK", VLOOKUP(L1707,Abiinfo!C:D,2,0))</f>
        <v>MÕÕDIK</v>
      </c>
      <c r="N1707" s="9" t="str">
        <f>IF(A1707="","",IF(COUNTIF($B:$B,TRIM(A1707))=0,"#VANEM puudub",""))</f>
        <v/>
      </c>
      <c r="O1707" s="9">
        <f>IF(ISNUMBER(SEARCH("-",B1707)),1,0)</f>
        <v>1</v>
      </c>
      <c r="P1707" s="9" t="str">
        <f>IF(A1707="",
   B1707,
   INDEX($P:$P,MATCH(A1707,$B:$B,0))&amp; "." &amp; IF(O1707=1,"0","1")&amp; "." &amp; B1707)</f>
        <v>PK.1.PKTO.1.PKTO01.1.PKTO0105.0.PK010404-07</v>
      </c>
    </row>
    <row r="1708" spans="1:16" x14ac:dyDescent="0.25">
      <c r="A1708" s="24" t="s">
        <v>3963</v>
      </c>
      <c r="B1708" s="24" t="s">
        <v>3047</v>
      </c>
      <c r="C1708" s="24"/>
      <c r="D1708" s="23" t="s">
        <v>6592</v>
      </c>
      <c r="E1708" s="24" t="s">
        <v>126</v>
      </c>
      <c r="F1708" s="24"/>
      <c r="G1708" s="24" t="s">
        <v>3048</v>
      </c>
      <c r="H1708" s="24" t="s">
        <v>1972</v>
      </c>
      <c r="I1708" s="24"/>
      <c r="J1708" s="24" t="s">
        <v>3039</v>
      </c>
      <c r="K1708" s="20"/>
      <c r="L1708" s="20">
        <f>LEN(B1708)</f>
        <v>11</v>
      </c>
      <c r="M1708" s="21" t="str">
        <f>IF(ISNUMBER(SEARCH("-??",B1708)), "MÕÕDIK", VLOOKUP(L1708,Abiinfo!C:D,2,0))</f>
        <v>MÕÕDIK</v>
      </c>
      <c r="N1708" s="9" t="str">
        <f>IF(A1708="","",IF(COUNTIF($B:$B,TRIM(A1708))=0,"#VANEM puudub",""))</f>
        <v/>
      </c>
      <c r="O1708" s="9">
        <f>IF(ISNUMBER(SEARCH("-",B1708)),1,0)</f>
        <v>1</v>
      </c>
      <c r="P1708" s="9" t="str">
        <f>IF(A1708="",
   B1708,
   INDEX($P:$P,MATCH(A1708,$B:$B,0))&amp; "." &amp; IF(O1708=1,"0","1")&amp; "." &amp; B1708)</f>
        <v>PK.1.PKTO.1.PKTO01.1.PKTO0105.0.PK010404-08</v>
      </c>
    </row>
    <row r="1709" spans="1:16" ht="27.6" x14ac:dyDescent="0.25">
      <c r="A1709" s="19" t="s">
        <v>3963</v>
      </c>
      <c r="B1709" s="19" t="s">
        <v>3049</v>
      </c>
      <c r="C1709" s="19"/>
      <c r="D1709" s="19" t="s">
        <v>3050</v>
      </c>
      <c r="E1709" s="19" t="s">
        <v>126</v>
      </c>
      <c r="F1709" s="19"/>
      <c r="G1709" s="19" t="s">
        <v>3046</v>
      </c>
      <c r="H1709" s="19" t="s">
        <v>1972</v>
      </c>
      <c r="I1709" s="19"/>
      <c r="J1709" s="19" t="s">
        <v>3039</v>
      </c>
      <c r="K1709" s="20"/>
      <c r="L1709" s="20">
        <f>LEN(B1709)</f>
        <v>11</v>
      </c>
      <c r="M1709" s="21" t="str">
        <f>IF(ISNUMBER(SEARCH("-??",B1709)), "MÕÕDIK", VLOOKUP(L1709,Abiinfo!C:D,2,0))</f>
        <v>MÕÕDIK</v>
      </c>
      <c r="N1709" s="9" t="str">
        <f>IF(A1709="","",IF(COUNTIF($B:$B,TRIM(A1709))=0,"#VANEM puudub",""))</f>
        <v/>
      </c>
      <c r="O1709" s="9">
        <f>IF(ISNUMBER(SEARCH("-",B1709)),1,0)</f>
        <v>1</v>
      </c>
      <c r="P1709" s="9" t="str">
        <f>IF(A1709="",
   B1709,
   INDEX($P:$P,MATCH(A1709,$B:$B,0))&amp; "." &amp; IF(O1709=1,"0","1")&amp; "." &amp; B1709)</f>
        <v>PK.1.PKTO.1.PKTO01.1.PKTO0105.0.PK010404-09</v>
      </c>
    </row>
    <row r="1710" spans="1:16" x14ac:dyDescent="0.25">
      <c r="A1710" s="19" t="s">
        <v>3963</v>
      </c>
      <c r="B1710" s="19" t="s">
        <v>3051</v>
      </c>
      <c r="C1710" s="19"/>
      <c r="D1710" s="19" t="s">
        <v>3052</v>
      </c>
      <c r="E1710" s="19" t="s">
        <v>126</v>
      </c>
      <c r="F1710" s="19"/>
      <c r="G1710" s="19" t="s">
        <v>3038</v>
      </c>
      <c r="H1710" s="19" t="s">
        <v>1972</v>
      </c>
      <c r="I1710" s="19"/>
      <c r="J1710" s="19" t="s">
        <v>3039</v>
      </c>
      <c r="K1710" s="20"/>
      <c r="L1710" s="20">
        <f>LEN(B1710)</f>
        <v>11</v>
      </c>
      <c r="M1710" s="21" t="str">
        <f>IF(ISNUMBER(SEARCH("-??",B1710)), "MÕÕDIK", VLOOKUP(L1710,Abiinfo!C:D,2,0))</f>
        <v>MÕÕDIK</v>
      </c>
      <c r="N1710" s="9" t="str">
        <f>IF(A1710="","",IF(COUNTIF($B:$B,TRIM(A1710))=0,"#VANEM puudub",""))</f>
        <v/>
      </c>
      <c r="O1710" s="9">
        <f>IF(ISNUMBER(SEARCH("-",B1710)),1,0)</f>
        <v>1</v>
      </c>
      <c r="P1710" s="9" t="str">
        <f>IF(A1710="",
   B1710,
   INDEX($P:$P,MATCH(A1710,$B:$B,0))&amp; "." &amp; IF(O1710=1,"0","1")&amp; "." &amp; B1710)</f>
        <v>PK.1.PKTO.1.PKTO01.1.PKTO0105.0.PK010404-10</v>
      </c>
    </row>
    <row r="1711" spans="1:16" ht="110.4" x14ac:dyDescent="0.25">
      <c r="A1711" s="19" t="s">
        <v>3963</v>
      </c>
      <c r="B1711" s="19" t="s">
        <v>3964</v>
      </c>
      <c r="C1711" s="19"/>
      <c r="D1711" s="19" t="s">
        <v>1609</v>
      </c>
      <c r="E1711" s="19" t="s">
        <v>126</v>
      </c>
      <c r="F1711" s="19"/>
      <c r="G1711" s="19" t="s">
        <v>1805</v>
      </c>
      <c r="H1711" s="19" t="s">
        <v>1972</v>
      </c>
      <c r="I1711" s="19"/>
      <c r="J1711" s="19" t="s">
        <v>1788</v>
      </c>
      <c r="K1711" s="20"/>
      <c r="L1711" s="20">
        <f>LEN(B1711)</f>
        <v>11</v>
      </c>
      <c r="M1711" s="21" t="str">
        <f>IF(ISNUMBER(SEARCH("-??",B1711)), "MÕÕDIK", VLOOKUP(L1711,Abiinfo!C:D,2,0))</f>
        <v>MÕÕDIK</v>
      </c>
      <c r="N1711" s="9" t="str">
        <f>IF(A1711="","",IF(COUNTIF($B:$B,TRIM(A1711))=0,"#VANEM puudub",""))</f>
        <v/>
      </c>
      <c r="O1711" s="9">
        <f>IF(ISNUMBER(SEARCH("-",B1711)),1,0)</f>
        <v>1</v>
      </c>
      <c r="P1711" s="9" t="str">
        <f>IF(A1711="",
   B1711,
   INDEX($P:$P,MATCH(A1711,$B:$B,0))&amp; "." &amp; IF(O1711=1,"0","1")&amp; "." &amp; B1711)</f>
        <v>PK.1.PKTO.1.PKTO01.1.PKTO0105.0.PK010404-11</v>
      </c>
    </row>
    <row r="1712" spans="1:16" ht="27.6" x14ac:dyDescent="0.25">
      <c r="A1712" s="19" t="s">
        <v>3963</v>
      </c>
      <c r="B1712" s="19" t="s">
        <v>817</v>
      </c>
      <c r="C1712" s="19" t="s">
        <v>818</v>
      </c>
      <c r="D1712" s="19" t="s">
        <v>33</v>
      </c>
      <c r="E1712" s="19" t="s">
        <v>652</v>
      </c>
      <c r="F1712" s="19"/>
      <c r="G1712" s="19"/>
      <c r="H1712" s="19"/>
      <c r="I1712" s="19"/>
      <c r="J1712" s="19"/>
      <c r="K1712" s="20"/>
      <c r="L1712" s="20">
        <f>LEN(B1712)</f>
        <v>10</v>
      </c>
      <c r="M1712" s="21" t="str">
        <f>IF(ISNUMBER(SEARCH("-??",B1712)), "MÕÕDIK", VLOOKUP(L1712,Abiinfo!C:D,2,0))</f>
        <v>teenus</v>
      </c>
      <c r="N1712" s="9" t="str">
        <f>IF(A1712="","",IF(COUNTIF($B:$B,TRIM(A1712))=0,"#VANEM puudub",""))</f>
        <v/>
      </c>
      <c r="O1712" s="9">
        <f>IF(ISNUMBER(SEARCH("-",B1712)),1,0)</f>
        <v>0</v>
      </c>
      <c r="P1712" s="9" t="str">
        <f>IF(A1712="",
   B1712,
   INDEX($P:$P,MATCH(A1712,$B:$B,0))&amp; "." &amp; IF(O1712=1,"0","1")&amp; "." &amp; B1712)</f>
        <v>PK.1.PKTO.1.PKTO01.1.PKTO0105.1.PK01040401</v>
      </c>
    </row>
    <row r="1713" spans="1:16" ht="82.8" x14ac:dyDescent="0.25">
      <c r="A1713" s="19" t="s">
        <v>3963</v>
      </c>
      <c r="B1713" s="19" t="s">
        <v>819</v>
      </c>
      <c r="C1713" s="19" t="s">
        <v>820</v>
      </c>
      <c r="D1713" s="19" t="s">
        <v>821</v>
      </c>
      <c r="E1713" s="19" t="s">
        <v>1789</v>
      </c>
      <c r="F1713" s="19"/>
      <c r="G1713" s="19"/>
      <c r="H1713" s="19"/>
      <c r="I1713" s="19"/>
      <c r="J1713" s="19"/>
      <c r="K1713" s="20"/>
      <c r="L1713" s="20">
        <f>LEN(B1713)</f>
        <v>10</v>
      </c>
      <c r="M1713" s="21" t="str">
        <f>IF(ISNUMBER(SEARCH("-??",B1713)), "MÕÕDIK", VLOOKUP(L1713,Abiinfo!C:D,2,0))</f>
        <v>teenus</v>
      </c>
      <c r="N1713" s="9" t="str">
        <f>IF(A1713="","",IF(COUNTIF($B:$B,TRIM(A1713))=0,"#VANEM puudub",""))</f>
        <v/>
      </c>
      <c r="O1713" s="9">
        <f>IF(ISNUMBER(SEARCH("-",B1713)),1,0)</f>
        <v>0</v>
      </c>
      <c r="P1713" s="9" t="str">
        <f>IF(A1713="",
   B1713,
   INDEX($P:$P,MATCH(A1713,$B:$B,0))&amp; "." &amp; IF(O1713=1,"0","1")&amp; "." &amp; B1713)</f>
        <v>PK.1.PKTO.1.PKTO01.1.PKTO0105.1.PK01040402</v>
      </c>
    </row>
    <row r="1714" spans="1:16" x14ac:dyDescent="0.25">
      <c r="A1714" s="19" t="s">
        <v>819</v>
      </c>
      <c r="B1714" s="19" t="s">
        <v>822</v>
      </c>
      <c r="C1714" s="19"/>
      <c r="D1714" s="19" t="s">
        <v>823</v>
      </c>
      <c r="E1714" s="19" t="s">
        <v>1789</v>
      </c>
      <c r="F1714" s="19"/>
      <c r="G1714" s="19"/>
      <c r="H1714" s="19" t="s">
        <v>1972</v>
      </c>
      <c r="I1714" s="19"/>
      <c r="J1714" s="19"/>
      <c r="K1714" s="20"/>
      <c r="L1714" s="20">
        <f>LEN(B1714)</f>
        <v>13</v>
      </c>
      <c r="M1714" s="21" t="str">
        <f>IF(ISNUMBER(SEARCH("-??",B1714)), "MÕÕDIK", VLOOKUP(L1714,Abiinfo!C:D,2,0))</f>
        <v>MÕÕDIK</v>
      </c>
      <c r="N1714" s="9" t="str">
        <f>IF(A1714="","",IF(COUNTIF($B:$B,TRIM(A1714))=0,"#VANEM puudub",""))</f>
        <v/>
      </c>
      <c r="O1714" s="9">
        <f>IF(ISNUMBER(SEARCH("-",B1714)),1,0)</f>
        <v>1</v>
      </c>
      <c r="P1714" s="9" t="str">
        <f>IF(A1714="",
   B1714,
   INDEX($P:$P,MATCH(A1714,$B:$B,0))&amp; "." &amp; IF(O1714=1,"0","1")&amp; "." &amp; B1714)</f>
        <v>PK.1.PKTO.1.PKTO01.1.PKTO0105.1.PK01040402.0.PK01040402-01</v>
      </c>
    </row>
    <row r="1715" spans="1:16" x14ac:dyDescent="0.25">
      <c r="A1715" s="19" t="s">
        <v>3963</v>
      </c>
      <c r="B1715" s="19" t="s">
        <v>824</v>
      </c>
      <c r="C1715" s="19" t="s">
        <v>3965</v>
      </c>
      <c r="D1715" s="19" t="s">
        <v>33</v>
      </c>
      <c r="E1715" s="19" t="s">
        <v>673</v>
      </c>
      <c r="F1715" s="19"/>
      <c r="G1715" s="19"/>
      <c r="H1715" s="19"/>
      <c r="I1715" s="19"/>
      <c r="J1715" s="19"/>
      <c r="K1715" s="20"/>
      <c r="L1715" s="20">
        <f>LEN(B1715)</f>
        <v>10</v>
      </c>
      <c r="M1715" s="21" t="str">
        <f>IF(ISNUMBER(SEARCH("-??",B1715)), "MÕÕDIK", VLOOKUP(L1715,Abiinfo!C:D,2,0))</f>
        <v>teenus</v>
      </c>
      <c r="N1715" s="9" t="str">
        <f>IF(A1715="","",IF(COUNTIF($B:$B,TRIM(A1715))=0,"#VANEM puudub",""))</f>
        <v/>
      </c>
      <c r="O1715" s="9">
        <f>IF(ISNUMBER(SEARCH("-",B1715)),1,0)</f>
        <v>0</v>
      </c>
      <c r="P1715" s="9" t="str">
        <f>IF(A1715="",
   B1715,
   INDEX($P:$P,MATCH(A1715,$B:$B,0))&amp; "." &amp; IF(O1715=1,"0","1")&amp; "." &amp; B1715)</f>
        <v>PK.1.PKTO.1.PKTO01.1.PKTO0105.1.PK01040405</v>
      </c>
    </row>
    <row r="1716" spans="1:16" ht="27.6" x14ac:dyDescent="0.25">
      <c r="A1716" s="19" t="s">
        <v>824</v>
      </c>
      <c r="B1716" s="19" t="s">
        <v>825</v>
      </c>
      <c r="C1716" s="19"/>
      <c r="D1716" s="19" t="s">
        <v>1570</v>
      </c>
      <c r="E1716" s="19" t="s">
        <v>673</v>
      </c>
      <c r="F1716" s="19"/>
      <c r="G1716" s="19" t="s">
        <v>3218</v>
      </c>
      <c r="H1716" s="19" t="s">
        <v>1971</v>
      </c>
      <c r="I1716" s="19"/>
      <c r="J1716" s="19" t="s">
        <v>1791</v>
      </c>
      <c r="K1716" s="20"/>
      <c r="L1716" s="20">
        <f>LEN(B1716)</f>
        <v>13</v>
      </c>
      <c r="M1716" s="21" t="str">
        <f>IF(ISNUMBER(SEARCH("-??",B1716)), "MÕÕDIK", VLOOKUP(L1716,Abiinfo!C:D,2,0))</f>
        <v>MÕÕDIK</v>
      </c>
      <c r="N1716" s="9" t="str">
        <f>IF(A1716="","",IF(COUNTIF($B:$B,TRIM(A1716))=0,"#VANEM puudub",""))</f>
        <v/>
      </c>
      <c r="O1716" s="9">
        <f>IF(ISNUMBER(SEARCH("-",B1716)),1,0)</f>
        <v>1</v>
      </c>
      <c r="P1716" s="9" t="str">
        <f>IF(A1716="",
   B1716,
   INDEX($P:$P,MATCH(A1716,$B:$B,0))&amp; "." &amp; IF(O1716=1,"0","1")&amp; "." &amp; B1716)</f>
        <v>PK.1.PKTO.1.PKTO01.1.PKTO0105.1.PK01040405.0.PK01040405-01</v>
      </c>
    </row>
    <row r="1717" spans="1:16" ht="27.6" x14ac:dyDescent="0.25">
      <c r="A1717" s="24" t="s">
        <v>3935</v>
      </c>
      <c r="B1717" s="24" t="s">
        <v>3966</v>
      </c>
      <c r="C1717" s="24" t="s">
        <v>5880</v>
      </c>
      <c r="D1717" s="23" t="s">
        <v>6593</v>
      </c>
      <c r="E1717" s="24" t="s">
        <v>126</v>
      </c>
      <c r="F1717" s="24"/>
      <c r="G1717" s="24"/>
      <c r="H1717" s="24"/>
      <c r="I1717" s="24"/>
      <c r="J1717" s="24"/>
      <c r="K1717" s="20"/>
      <c r="L1717" s="20">
        <f>LEN(B1717)</f>
        <v>8</v>
      </c>
      <c r="M1717" s="21" t="str">
        <f>IF(ISNUMBER(SEARCH("-??",B1717)), "MÕÕDIK", VLOOKUP(L1717,Abiinfo!C:D,2,0))</f>
        <v>programmi tegevus</v>
      </c>
      <c r="N1717" s="9" t="str">
        <f>IF(A1717="","",IF(COUNTIF($B:$B,TRIM(A1717))=0,"#VANEM puudub",""))</f>
        <v/>
      </c>
      <c r="O1717" s="9">
        <f>IF(ISNUMBER(SEARCH("-",B1717)),1,0)</f>
        <v>0</v>
      </c>
      <c r="P1717" s="9" t="str">
        <f>IF(A1717="",
   B1717,
   INDEX($P:$P,MATCH(A1717,$B:$B,0))&amp; "." &amp; IF(O1717=1,"0","1")&amp; "." &amp; B1717)</f>
        <v>PK.1.PKTO.1.PKTO01.1.PKTO0106</v>
      </c>
    </row>
    <row r="1718" spans="1:16" ht="41.4" x14ac:dyDescent="0.25">
      <c r="A1718" s="24" t="s">
        <v>3966</v>
      </c>
      <c r="B1718" s="24" t="s">
        <v>3064</v>
      </c>
      <c r="C1718" s="24"/>
      <c r="D1718" s="23" t="s">
        <v>6594</v>
      </c>
      <c r="E1718" s="24" t="s">
        <v>126</v>
      </c>
      <c r="F1718" s="24"/>
      <c r="G1718" s="24" t="s">
        <v>3065</v>
      </c>
      <c r="H1718" s="24" t="s">
        <v>1971</v>
      </c>
      <c r="I1718" s="24" t="s">
        <v>1974</v>
      </c>
      <c r="J1718" s="24" t="s">
        <v>1779</v>
      </c>
      <c r="K1718" s="20"/>
      <c r="L1718" s="20">
        <f>LEN(B1718)</f>
        <v>11</v>
      </c>
      <c r="M1718" s="21" t="str">
        <f>IF(ISNUMBER(SEARCH("-??",B1718)), "MÕÕDIK", VLOOKUP(L1718,Abiinfo!C:D,2,0))</f>
        <v>MÕÕDIK</v>
      </c>
      <c r="N1718" s="9" t="str">
        <f>IF(A1718="","",IF(COUNTIF($B:$B,TRIM(A1718))=0,"#VANEM puudub",""))</f>
        <v/>
      </c>
      <c r="O1718" s="9">
        <f>IF(ISNUMBER(SEARCH("-",B1718)),1,0)</f>
        <v>1</v>
      </c>
      <c r="P1718" s="9" t="str">
        <f>IF(A1718="",
   B1718,
   INDEX($P:$P,MATCH(A1718,$B:$B,0))&amp; "." &amp; IF(O1718=1,"0","1")&amp; "." &amp; B1718)</f>
        <v>PK.1.PKTO.1.PKTO01.1.PKTO0106.0.PK010506-02</v>
      </c>
    </row>
    <row r="1719" spans="1:16" x14ac:dyDescent="0.25">
      <c r="A1719" s="19" t="s">
        <v>3966</v>
      </c>
      <c r="B1719" s="19" t="s">
        <v>854</v>
      </c>
      <c r="C1719" s="19" t="s">
        <v>855</v>
      </c>
      <c r="D1719" s="19" t="s">
        <v>856</v>
      </c>
      <c r="E1719" s="19" t="s">
        <v>652</v>
      </c>
      <c r="F1719" s="19"/>
      <c r="G1719" s="19"/>
      <c r="H1719" s="19"/>
      <c r="I1719" s="19"/>
      <c r="J1719" s="19"/>
      <c r="K1719" s="20"/>
      <c r="L1719" s="20">
        <f>LEN(B1719)</f>
        <v>10</v>
      </c>
      <c r="M1719" s="21" t="str">
        <f>IF(ISNUMBER(SEARCH("-??",B1719)), "MÕÕDIK", VLOOKUP(L1719,Abiinfo!C:D,2,0))</f>
        <v>teenus</v>
      </c>
      <c r="N1719" s="9" t="str">
        <f>IF(A1719="","",IF(COUNTIF($B:$B,TRIM(A1719))=0,"#VANEM puudub",""))</f>
        <v/>
      </c>
      <c r="O1719" s="9">
        <f>IF(ISNUMBER(SEARCH("-",B1719)),1,0)</f>
        <v>0</v>
      </c>
      <c r="P1719" s="9" t="str">
        <f>IF(A1719="",
   B1719,
   INDEX($P:$P,MATCH(A1719,$B:$B,0))&amp; "." &amp; IF(O1719=1,"0","1")&amp; "." &amp; B1719)</f>
        <v>PK.1.PKTO.1.PKTO01.1.PKTO0106.1.PK01050601</v>
      </c>
    </row>
    <row r="1720" spans="1:16" ht="41.4" x14ac:dyDescent="0.25">
      <c r="A1720" s="19" t="s">
        <v>3966</v>
      </c>
      <c r="B1720" s="19" t="s">
        <v>857</v>
      </c>
      <c r="C1720" s="19" t="s">
        <v>858</v>
      </c>
      <c r="D1720" s="19" t="s">
        <v>859</v>
      </c>
      <c r="E1720" s="19" t="s">
        <v>1789</v>
      </c>
      <c r="F1720" s="19"/>
      <c r="G1720" s="19"/>
      <c r="H1720" s="19"/>
      <c r="I1720" s="19"/>
      <c r="J1720" s="19"/>
      <c r="K1720" s="20"/>
      <c r="L1720" s="20">
        <f>LEN(B1720)</f>
        <v>10</v>
      </c>
      <c r="M1720" s="21" t="str">
        <f>IF(ISNUMBER(SEARCH("-??",B1720)), "MÕÕDIK", VLOOKUP(L1720,Abiinfo!C:D,2,0))</f>
        <v>teenus</v>
      </c>
      <c r="N1720" s="9" t="str">
        <f>IF(A1720="","",IF(COUNTIF($B:$B,TRIM(A1720))=0,"#VANEM puudub",""))</f>
        <v/>
      </c>
      <c r="O1720" s="9">
        <f>IF(ISNUMBER(SEARCH("-",B1720)),1,0)</f>
        <v>0</v>
      </c>
      <c r="P1720" s="9" t="str">
        <f>IF(A1720="",
   B1720,
   INDEX($P:$P,MATCH(A1720,$B:$B,0))&amp; "." &amp; IF(O1720=1,"0","1")&amp; "." &amp; B1720)</f>
        <v>PK.1.PKTO.1.PKTO01.1.PKTO0106.1.PK01050602</v>
      </c>
    </row>
    <row r="1721" spans="1:16" x14ac:dyDescent="0.25">
      <c r="A1721" s="19" t="s">
        <v>857</v>
      </c>
      <c r="B1721" s="19" t="s">
        <v>860</v>
      </c>
      <c r="C1721" s="19"/>
      <c r="D1721" s="19" t="s">
        <v>2307</v>
      </c>
      <c r="E1721" s="19" t="s">
        <v>1789</v>
      </c>
      <c r="F1721" s="19"/>
      <c r="G1721" s="19"/>
      <c r="H1721" s="19" t="s">
        <v>1972</v>
      </c>
      <c r="I1721" s="19"/>
      <c r="J1721" s="19"/>
      <c r="K1721" s="20"/>
      <c r="L1721" s="20">
        <f>LEN(B1721)</f>
        <v>13</v>
      </c>
      <c r="M1721" s="21" t="str">
        <f>IF(ISNUMBER(SEARCH("-??",B1721)), "MÕÕDIK", VLOOKUP(L1721,Abiinfo!C:D,2,0))</f>
        <v>MÕÕDIK</v>
      </c>
      <c r="N1721" s="9" t="str">
        <f>IF(A1721="","",IF(COUNTIF($B:$B,TRIM(A1721))=0,"#VANEM puudub",""))</f>
        <v/>
      </c>
      <c r="O1721" s="9">
        <f>IF(ISNUMBER(SEARCH("-",B1721)),1,0)</f>
        <v>1</v>
      </c>
      <c r="P1721" s="9" t="str">
        <f>IF(A1721="",
   B1721,
   INDEX($P:$P,MATCH(A1721,$B:$B,0))&amp; "." &amp; IF(O1721=1,"0","1")&amp; "." &amp; B1721)</f>
        <v>PK.1.PKTO.1.PKTO01.1.PKTO0106.1.PK01050602.0.PK01050602-01</v>
      </c>
    </row>
    <row r="1722" spans="1:16" x14ac:dyDescent="0.25">
      <c r="A1722" s="19" t="s">
        <v>857</v>
      </c>
      <c r="B1722" s="19" t="s">
        <v>2308</v>
      </c>
      <c r="C1722" s="19"/>
      <c r="D1722" s="19" t="s">
        <v>2309</v>
      </c>
      <c r="E1722" s="19" t="s">
        <v>1789</v>
      </c>
      <c r="F1722" s="19"/>
      <c r="G1722" s="19" t="s">
        <v>1796</v>
      </c>
      <c r="H1722" s="19" t="s">
        <v>1972</v>
      </c>
      <c r="I1722" s="19"/>
      <c r="J1722" s="19" t="s">
        <v>1788</v>
      </c>
      <c r="K1722" s="20"/>
      <c r="L1722" s="20">
        <f>LEN(B1722)</f>
        <v>13</v>
      </c>
      <c r="M1722" s="21" t="str">
        <f>IF(ISNUMBER(SEARCH("-??",B1722)), "MÕÕDIK", VLOOKUP(L1722,Abiinfo!C:D,2,0))</f>
        <v>MÕÕDIK</v>
      </c>
      <c r="N1722" s="9" t="str">
        <f>IF(A1722="","",IF(COUNTIF($B:$B,TRIM(A1722))=0,"#VANEM puudub",""))</f>
        <v/>
      </c>
      <c r="O1722" s="9">
        <f>IF(ISNUMBER(SEARCH("-",B1722)),1,0)</f>
        <v>1</v>
      </c>
      <c r="P1722" s="9" t="str">
        <f>IF(A1722="",
   B1722,
   INDEX($P:$P,MATCH(A1722,$B:$B,0))&amp; "." &amp; IF(O1722=1,"0","1")&amp; "." &amp; B1722)</f>
        <v>PK.1.PKTO.1.PKTO01.1.PKTO0106.1.PK01050602.0.PK01050602-02</v>
      </c>
    </row>
    <row r="1723" spans="1:16" x14ac:dyDescent="0.25">
      <c r="A1723" s="19" t="s">
        <v>3966</v>
      </c>
      <c r="B1723" s="19" t="s">
        <v>1634</v>
      </c>
      <c r="C1723" s="19" t="s">
        <v>3967</v>
      </c>
      <c r="D1723" s="19" t="s">
        <v>33</v>
      </c>
      <c r="E1723" s="19" t="s">
        <v>673</v>
      </c>
      <c r="F1723" s="19"/>
      <c r="G1723" s="19"/>
      <c r="H1723" s="19"/>
      <c r="I1723" s="19"/>
      <c r="J1723" s="19"/>
      <c r="K1723" s="20"/>
      <c r="L1723" s="20">
        <f>LEN(B1723)</f>
        <v>10</v>
      </c>
      <c r="M1723" s="21" t="str">
        <f>IF(ISNUMBER(SEARCH("-??",B1723)), "MÕÕDIK", VLOOKUP(L1723,Abiinfo!C:D,2,0))</f>
        <v>teenus</v>
      </c>
      <c r="N1723" s="9" t="str">
        <f>IF(A1723="","",IF(COUNTIF($B:$B,TRIM(A1723))=0,"#VANEM puudub",""))</f>
        <v/>
      </c>
      <c r="O1723" s="9">
        <f>IF(ISNUMBER(SEARCH("-",B1723)),1,0)</f>
        <v>0</v>
      </c>
      <c r="P1723" s="9" t="str">
        <f>IF(A1723="",
   B1723,
   INDEX($P:$P,MATCH(A1723,$B:$B,0))&amp; "." &amp; IF(O1723=1,"0","1")&amp; "." &amp; B1723)</f>
        <v>PK.1.PKTO.1.PKTO01.1.PKTO0106.1.PK01050611</v>
      </c>
    </row>
    <row r="1724" spans="1:16" ht="27.6" x14ac:dyDescent="0.25">
      <c r="A1724" s="19" t="s">
        <v>1634</v>
      </c>
      <c r="B1724" s="19" t="s">
        <v>1635</v>
      </c>
      <c r="C1724" s="19"/>
      <c r="D1724" s="19" t="s">
        <v>1570</v>
      </c>
      <c r="E1724" s="19" t="s">
        <v>673</v>
      </c>
      <c r="F1724" s="19"/>
      <c r="G1724" s="19" t="s">
        <v>3218</v>
      </c>
      <c r="H1724" s="19" t="s">
        <v>1971</v>
      </c>
      <c r="I1724" s="19"/>
      <c r="J1724" s="19" t="s">
        <v>1791</v>
      </c>
      <c r="K1724" s="20"/>
      <c r="L1724" s="20">
        <f>LEN(B1724)</f>
        <v>13</v>
      </c>
      <c r="M1724" s="21" t="str">
        <f>IF(ISNUMBER(SEARCH("-??",B1724)), "MÕÕDIK", VLOOKUP(L1724,Abiinfo!C:D,2,0))</f>
        <v>MÕÕDIK</v>
      </c>
      <c r="N1724" s="9" t="str">
        <f>IF(A1724="","",IF(COUNTIF($B:$B,TRIM(A1724))=0,"#VANEM puudub",""))</f>
        <v/>
      </c>
      <c r="O1724" s="9">
        <f>IF(ISNUMBER(SEARCH("-",B1724)),1,0)</f>
        <v>1</v>
      </c>
      <c r="P1724" s="9" t="str">
        <f>IF(A1724="",
   B1724,
   INDEX($P:$P,MATCH(A1724,$B:$B,0))&amp; "." &amp; IF(O1724=1,"0","1")&amp; "." &amp; B1724)</f>
        <v>PK.1.PKTO.1.PKTO01.1.PKTO0106.1.PK01050611.0.PK01050611-01</v>
      </c>
    </row>
    <row r="1725" spans="1:16" x14ac:dyDescent="0.25">
      <c r="A1725" s="19" t="s">
        <v>3935</v>
      </c>
      <c r="B1725" s="19" t="s">
        <v>4840</v>
      </c>
      <c r="C1725" s="19" t="s">
        <v>5876</v>
      </c>
      <c r="D1725" s="19" t="s">
        <v>4841</v>
      </c>
      <c r="E1725" s="19" t="s">
        <v>126</v>
      </c>
      <c r="F1725" s="19"/>
      <c r="G1725" s="19"/>
      <c r="H1725" s="19"/>
      <c r="I1725" s="19"/>
      <c r="J1725" s="19"/>
      <c r="K1725" s="20"/>
      <c r="L1725" s="20">
        <f>LEN(B1725)</f>
        <v>8</v>
      </c>
      <c r="M1725" s="21" t="str">
        <f>IF(ISNUMBER(SEARCH("-??",B1725)), "MÕÕDIK", VLOOKUP(L1725,Abiinfo!C:D,2,0))</f>
        <v>programmi tegevus</v>
      </c>
      <c r="N1725" s="9" t="str">
        <f>IF(A1725="","",IF(COUNTIF($B:$B,TRIM(A1725))=0,"#VANEM puudub",""))</f>
        <v/>
      </c>
      <c r="O1725" s="9">
        <f>IF(ISNUMBER(SEARCH("-",B1725)),1,0)</f>
        <v>0</v>
      </c>
      <c r="P1725" s="9" t="str">
        <f>IF(A1725="",
   B1725,
   INDEX($P:$P,MATCH(A1725,$B:$B,0))&amp; "." &amp; IF(O1725=1,"0","1")&amp; "." &amp; B1725)</f>
        <v>PK.1.PKTO.1.PKTO01.1.PKTO0107</v>
      </c>
    </row>
    <row r="1726" spans="1:16" x14ac:dyDescent="0.25">
      <c r="A1726" s="19" t="s">
        <v>4840</v>
      </c>
      <c r="B1726" s="19" t="s">
        <v>2432</v>
      </c>
      <c r="C1726" s="19"/>
      <c r="D1726" s="19" t="s">
        <v>684</v>
      </c>
      <c r="E1726" s="19" t="s">
        <v>126</v>
      </c>
      <c r="F1726" s="19"/>
      <c r="G1726" s="19"/>
      <c r="H1726" s="19" t="s">
        <v>1972</v>
      </c>
      <c r="I1726" s="19" t="s">
        <v>1975</v>
      </c>
      <c r="J1726" s="19" t="s">
        <v>1788</v>
      </c>
      <c r="K1726" s="20"/>
      <c r="L1726" s="20">
        <f>LEN(B1726)</f>
        <v>11</v>
      </c>
      <c r="M1726" s="21" t="str">
        <f>IF(ISNUMBER(SEARCH("-??",B1726)), "MÕÕDIK", VLOOKUP(L1726,Abiinfo!C:D,2,0))</f>
        <v>MÕÕDIK</v>
      </c>
      <c r="N1726" s="9" t="str">
        <f>IF(A1726="","",IF(COUNTIF($B:$B,TRIM(A1726))=0,"#VANEM puudub",""))</f>
        <v/>
      </c>
      <c r="O1726" s="9">
        <f>IF(ISNUMBER(SEARCH("-",B1726)),1,0)</f>
        <v>1</v>
      </c>
      <c r="P1726" s="9" t="str">
        <f>IF(A1726="",
   B1726,
   INDEX($P:$P,MATCH(A1726,$B:$B,0))&amp; "." &amp; IF(O1726=1,"0","1")&amp; "." &amp; B1726)</f>
        <v>PK.1.PKTO.1.PKTO01.1.PKTO0107.0.PK010702-01</v>
      </c>
    </row>
    <row r="1727" spans="1:16" ht="55.2" x14ac:dyDescent="0.25">
      <c r="A1727" s="24" t="s">
        <v>4840</v>
      </c>
      <c r="B1727" s="24" t="s">
        <v>6578</v>
      </c>
      <c r="C1727" s="24"/>
      <c r="D1727" s="23" t="s">
        <v>6579</v>
      </c>
      <c r="E1727" s="24" t="s">
        <v>652</v>
      </c>
      <c r="F1727" s="24"/>
      <c r="G1727" s="24" t="s">
        <v>6580</v>
      </c>
      <c r="H1727" s="24" t="s">
        <v>1972</v>
      </c>
      <c r="I1727" s="24" t="s">
        <v>1974</v>
      </c>
      <c r="J1727" s="24" t="s">
        <v>6377</v>
      </c>
      <c r="K1727" s="20"/>
      <c r="L1727" s="20">
        <f>LEN(B1727)</f>
        <v>11</v>
      </c>
      <c r="M1727" s="21" t="str">
        <f>IF(ISNUMBER(SEARCH("-??",B1727)), "MÕÕDIK", VLOOKUP(L1727,Abiinfo!C:D,2,0))</f>
        <v>MÕÕDIK</v>
      </c>
      <c r="N1727" s="9" t="str">
        <f>IF(A1727="","",IF(COUNTIF($B:$B,TRIM(A1727))=0,"#VANEM puudub",""))</f>
        <v/>
      </c>
      <c r="O1727" s="9">
        <f>IF(ISNUMBER(SEARCH("-",B1727)),1,0)</f>
        <v>1</v>
      </c>
      <c r="P1727" s="9" t="str">
        <f>IF(A1727="",
   B1727,
   INDEX($P:$P,MATCH(A1727,$B:$B,0))&amp; "." &amp; IF(O1727=1,"0","1")&amp; "." &amp; B1727)</f>
        <v>PK.1.PKTO.1.PKTO01.1.PKTO0107.0.PK010702-05</v>
      </c>
    </row>
    <row r="1728" spans="1:16" x14ac:dyDescent="0.25">
      <c r="A1728" s="19" t="s">
        <v>4840</v>
      </c>
      <c r="B1728" s="19" t="s">
        <v>685</v>
      </c>
      <c r="C1728" s="19" t="s">
        <v>686</v>
      </c>
      <c r="D1728" s="19" t="s">
        <v>687</v>
      </c>
      <c r="E1728" s="19" t="s">
        <v>652</v>
      </c>
      <c r="F1728" s="19"/>
      <c r="G1728" s="19"/>
      <c r="H1728" s="19"/>
      <c r="I1728" s="19"/>
      <c r="J1728" s="19"/>
      <c r="K1728" s="20"/>
      <c r="L1728" s="20">
        <f>LEN(B1728)</f>
        <v>10</v>
      </c>
      <c r="M1728" s="21" t="str">
        <f>IF(ISNUMBER(SEARCH("-??",B1728)), "MÕÕDIK", VLOOKUP(L1728,Abiinfo!C:D,2,0))</f>
        <v>teenus</v>
      </c>
      <c r="N1728" s="9" t="str">
        <f>IF(A1728="","",IF(COUNTIF($B:$B,TRIM(A1728))=0,"#VANEM puudub",""))</f>
        <v/>
      </c>
      <c r="O1728" s="9">
        <f>IF(ISNUMBER(SEARCH("-",B1728)),1,0)</f>
        <v>0</v>
      </c>
      <c r="P1728" s="9" t="str">
        <f>IF(A1728="",
   B1728,
   INDEX($P:$P,MATCH(A1728,$B:$B,0))&amp; "." &amp; IF(O1728=1,"0","1")&amp; "." &amp; B1728)</f>
        <v>PK.1.PKTO.1.PKTO01.1.PKTO0107.1.PK01020101</v>
      </c>
    </row>
    <row r="1729" spans="1:16" ht="27.6" x14ac:dyDescent="0.25">
      <c r="A1729" s="19" t="s">
        <v>4840</v>
      </c>
      <c r="B1729" s="19" t="s">
        <v>688</v>
      </c>
      <c r="C1729" s="19" t="s">
        <v>689</v>
      </c>
      <c r="D1729" s="19" t="s">
        <v>693</v>
      </c>
      <c r="E1729" s="19" t="s">
        <v>1789</v>
      </c>
      <c r="F1729" s="19"/>
      <c r="G1729" s="19"/>
      <c r="H1729" s="19"/>
      <c r="I1729" s="19"/>
      <c r="J1729" s="19"/>
      <c r="K1729" s="20"/>
      <c r="L1729" s="20">
        <f>LEN(B1729)</f>
        <v>10</v>
      </c>
      <c r="M1729" s="21" t="str">
        <f>IF(ISNUMBER(SEARCH("-??",B1729)), "MÕÕDIK", VLOOKUP(L1729,Abiinfo!C:D,2,0))</f>
        <v>teenus</v>
      </c>
      <c r="N1729" s="9" t="str">
        <f>IF(A1729="","",IF(COUNTIF($B:$B,TRIM(A1729))=0,"#VANEM puudub",""))</f>
        <v/>
      </c>
      <c r="O1729" s="9">
        <f>IF(ISNUMBER(SEARCH("-",B1729)),1,0)</f>
        <v>0</v>
      </c>
      <c r="P1729" s="9" t="str">
        <f>IF(A1729="",
   B1729,
   INDEX($P:$P,MATCH(A1729,$B:$B,0))&amp; "." &amp; IF(O1729=1,"0","1")&amp; "." &amp; B1729)</f>
        <v>PK.1.PKTO.1.PKTO01.1.PKTO0107.1.PK01020102</v>
      </c>
    </row>
    <row r="1730" spans="1:16" x14ac:dyDescent="0.25">
      <c r="A1730" s="19" t="s">
        <v>688</v>
      </c>
      <c r="B1730" s="19" t="s">
        <v>690</v>
      </c>
      <c r="C1730" s="19"/>
      <c r="D1730" s="19" t="s">
        <v>662</v>
      </c>
      <c r="E1730" s="19" t="s">
        <v>1789</v>
      </c>
      <c r="F1730" s="19"/>
      <c r="G1730" s="19" t="s">
        <v>1787</v>
      </c>
      <c r="H1730" s="19" t="s">
        <v>1972</v>
      </c>
      <c r="I1730" s="19"/>
      <c r="J1730" s="19" t="s">
        <v>1788</v>
      </c>
      <c r="K1730" s="20"/>
      <c r="L1730" s="20">
        <f>LEN(B1730)</f>
        <v>13</v>
      </c>
      <c r="M1730" s="21" t="str">
        <f>IF(ISNUMBER(SEARCH("-??",B1730)), "MÕÕDIK", VLOOKUP(L1730,Abiinfo!C:D,2,0))</f>
        <v>MÕÕDIK</v>
      </c>
      <c r="N1730" s="9" t="str">
        <f>IF(A1730="","",IF(COUNTIF($B:$B,TRIM(A1730))=0,"#VANEM puudub",""))</f>
        <v/>
      </c>
      <c r="O1730" s="9">
        <f>IF(ISNUMBER(SEARCH("-",B1730)),1,0)</f>
        <v>1</v>
      </c>
      <c r="P1730" s="9" t="str">
        <f>IF(A1730="",
   B1730,
   INDEX($P:$P,MATCH(A1730,$B:$B,0))&amp; "." &amp; IF(O1730=1,"0","1")&amp; "." &amp; B1730)</f>
        <v>PK.1.PKTO.1.PKTO01.1.PKTO0107.1.PK01020102.0.PK01020102-01</v>
      </c>
    </row>
    <row r="1731" spans="1:16" ht="27.6" x14ac:dyDescent="0.25">
      <c r="A1731" s="19" t="s">
        <v>4840</v>
      </c>
      <c r="B1731" s="19" t="s">
        <v>691</v>
      </c>
      <c r="C1731" s="19" t="s">
        <v>692</v>
      </c>
      <c r="D1731" s="19" t="s">
        <v>693</v>
      </c>
      <c r="E1731" s="19" t="s">
        <v>1789</v>
      </c>
      <c r="F1731" s="19"/>
      <c r="G1731" s="19"/>
      <c r="H1731" s="19"/>
      <c r="I1731" s="19"/>
      <c r="J1731" s="19"/>
      <c r="K1731" s="20"/>
      <c r="L1731" s="20">
        <f>LEN(B1731)</f>
        <v>10</v>
      </c>
      <c r="M1731" s="21" t="str">
        <f>IF(ISNUMBER(SEARCH("-??",B1731)), "MÕÕDIK", VLOOKUP(L1731,Abiinfo!C:D,2,0))</f>
        <v>teenus</v>
      </c>
      <c r="N1731" s="9" t="str">
        <f>IF(A1731="","",IF(COUNTIF($B:$B,TRIM(A1731))=0,"#VANEM puudub",""))</f>
        <v/>
      </c>
      <c r="O1731" s="9">
        <f>IF(ISNUMBER(SEARCH("-",B1731)),1,0)</f>
        <v>0</v>
      </c>
      <c r="P1731" s="9" t="str">
        <f>IF(A1731="",
   B1731,
   INDEX($P:$P,MATCH(A1731,$B:$B,0))&amp; "." &amp; IF(O1731=1,"0","1")&amp; "." &amp; B1731)</f>
        <v>PK.1.PKTO.1.PKTO01.1.PKTO0107.1.PK01020103</v>
      </c>
    </row>
    <row r="1732" spans="1:16" x14ac:dyDescent="0.25">
      <c r="A1732" s="19" t="s">
        <v>691</v>
      </c>
      <c r="B1732" s="19" t="s">
        <v>694</v>
      </c>
      <c r="C1732" s="19"/>
      <c r="D1732" s="19" t="s">
        <v>662</v>
      </c>
      <c r="E1732" s="19" t="s">
        <v>1789</v>
      </c>
      <c r="F1732" s="19"/>
      <c r="G1732" s="19" t="s">
        <v>1787</v>
      </c>
      <c r="H1732" s="19" t="s">
        <v>1972</v>
      </c>
      <c r="I1732" s="19"/>
      <c r="J1732" s="19" t="s">
        <v>1788</v>
      </c>
      <c r="K1732" s="20"/>
      <c r="L1732" s="20">
        <f>LEN(B1732)</f>
        <v>13</v>
      </c>
      <c r="M1732" s="21" t="str">
        <f>IF(ISNUMBER(SEARCH("-??",B1732)), "MÕÕDIK", VLOOKUP(L1732,Abiinfo!C:D,2,0))</f>
        <v>MÕÕDIK</v>
      </c>
      <c r="N1732" s="9" t="str">
        <f>IF(A1732="","",IF(COUNTIF($B:$B,TRIM(A1732))=0,"#VANEM puudub",""))</f>
        <v/>
      </c>
      <c r="O1732" s="9">
        <f>IF(ISNUMBER(SEARCH("-",B1732)),1,0)</f>
        <v>1</v>
      </c>
      <c r="P1732" s="9" t="str">
        <f>IF(A1732="",
   B1732,
   INDEX($P:$P,MATCH(A1732,$B:$B,0))&amp; "." &amp; IF(O1732=1,"0","1")&amp; "." &amp; B1732)</f>
        <v>PK.1.PKTO.1.PKTO01.1.PKTO0107.1.PK01020103.0.PK01020103-01</v>
      </c>
    </row>
    <row r="1733" spans="1:16" ht="27.6" x14ac:dyDescent="0.25">
      <c r="A1733" s="19" t="s">
        <v>4840</v>
      </c>
      <c r="B1733" s="19" t="s">
        <v>695</v>
      </c>
      <c r="C1733" s="19" t="s">
        <v>1571</v>
      </c>
      <c r="D1733" s="19" t="s">
        <v>4842</v>
      </c>
      <c r="E1733" s="19" t="s">
        <v>1789</v>
      </c>
      <c r="F1733" s="19"/>
      <c r="G1733" s="19"/>
      <c r="H1733" s="19"/>
      <c r="I1733" s="19"/>
      <c r="J1733" s="19"/>
      <c r="K1733" s="20"/>
      <c r="L1733" s="20">
        <f>LEN(B1733)</f>
        <v>10</v>
      </c>
      <c r="M1733" s="21" t="str">
        <f>IF(ISNUMBER(SEARCH("-??",B1733)), "MÕÕDIK", VLOOKUP(L1733,Abiinfo!C:D,2,0))</f>
        <v>teenus</v>
      </c>
      <c r="N1733" s="9" t="str">
        <f>IF(A1733="","",IF(COUNTIF($B:$B,TRIM(A1733))=0,"#VANEM puudub",""))</f>
        <v/>
      </c>
      <c r="O1733" s="9">
        <f>IF(ISNUMBER(SEARCH("-",B1733)),1,0)</f>
        <v>0</v>
      </c>
      <c r="P1733" s="9" t="str">
        <f>IF(A1733="",
   B1733,
   INDEX($P:$P,MATCH(A1733,$B:$B,0))&amp; "." &amp; IF(O1733=1,"0","1")&amp; "." &amp; B1733)</f>
        <v>PK.1.PKTO.1.PKTO01.1.PKTO0107.1.PK01020104</v>
      </c>
    </row>
    <row r="1734" spans="1:16" x14ac:dyDescent="0.25">
      <c r="A1734" s="19" t="s">
        <v>695</v>
      </c>
      <c r="B1734" s="19" t="s">
        <v>696</v>
      </c>
      <c r="C1734" s="19"/>
      <c r="D1734" s="19" t="s">
        <v>662</v>
      </c>
      <c r="E1734" s="19" t="s">
        <v>1789</v>
      </c>
      <c r="F1734" s="19"/>
      <c r="G1734" s="19" t="s">
        <v>1787</v>
      </c>
      <c r="H1734" s="19" t="s">
        <v>1972</v>
      </c>
      <c r="I1734" s="19"/>
      <c r="J1734" s="19" t="s">
        <v>1788</v>
      </c>
      <c r="K1734" s="20"/>
      <c r="L1734" s="20">
        <f>LEN(B1734)</f>
        <v>13</v>
      </c>
      <c r="M1734" s="21" t="str">
        <f>IF(ISNUMBER(SEARCH("-??",B1734)), "MÕÕDIK", VLOOKUP(L1734,Abiinfo!C:D,2,0))</f>
        <v>MÕÕDIK</v>
      </c>
      <c r="N1734" s="9" t="str">
        <f>IF(A1734="","",IF(COUNTIF($B:$B,TRIM(A1734))=0,"#VANEM puudub",""))</f>
        <v/>
      </c>
      <c r="O1734" s="9">
        <f>IF(ISNUMBER(SEARCH("-",B1734)),1,0)</f>
        <v>1</v>
      </c>
      <c r="P1734" s="9" t="str">
        <f>IF(A1734="",
   B1734,
   INDEX($P:$P,MATCH(A1734,$B:$B,0))&amp; "." &amp; IF(O1734=1,"0","1")&amp; "." &amp; B1734)</f>
        <v>PK.1.PKTO.1.PKTO01.1.PKTO0107.1.PK01020104.0.PK01020104-01</v>
      </c>
    </row>
    <row r="1735" spans="1:16" x14ac:dyDescent="0.25">
      <c r="A1735" s="19" t="s">
        <v>695</v>
      </c>
      <c r="B1735" s="19" t="s">
        <v>697</v>
      </c>
      <c r="C1735" s="19"/>
      <c r="D1735" s="19" t="s">
        <v>698</v>
      </c>
      <c r="E1735" s="19" t="s">
        <v>1789</v>
      </c>
      <c r="F1735" s="19"/>
      <c r="G1735" s="19" t="s">
        <v>1792</v>
      </c>
      <c r="H1735" s="19" t="s">
        <v>1972</v>
      </c>
      <c r="I1735" s="19"/>
      <c r="J1735" s="19" t="s">
        <v>1788</v>
      </c>
      <c r="K1735" s="20"/>
      <c r="L1735" s="20">
        <f>LEN(B1735)</f>
        <v>13</v>
      </c>
      <c r="M1735" s="21" t="str">
        <f>IF(ISNUMBER(SEARCH("-??",B1735)), "MÕÕDIK", VLOOKUP(L1735,Abiinfo!C:D,2,0))</f>
        <v>MÕÕDIK</v>
      </c>
      <c r="N1735" s="9" t="str">
        <f>IF(A1735="","",IF(COUNTIF($B:$B,TRIM(A1735))=0,"#VANEM puudub",""))</f>
        <v/>
      </c>
      <c r="O1735" s="9">
        <f>IF(ISNUMBER(SEARCH("-",B1735)),1,0)</f>
        <v>1</v>
      </c>
      <c r="P1735" s="9" t="str">
        <f>IF(A1735="",
   B1735,
   INDEX($P:$P,MATCH(A1735,$B:$B,0))&amp; "." &amp; IF(O1735=1,"0","1")&amp; "." &amp; B1735)</f>
        <v>PK.1.PKTO.1.PKTO01.1.PKTO0107.1.PK01020104.0.PK01020104-02</v>
      </c>
    </row>
    <row r="1736" spans="1:16" ht="27.6" x14ac:dyDescent="0.25">
      <c r="A1736" s="19" t="s">
        <v>4840</v>
      </c>
      <c r="B1736" s="19" t="s">
        <v>699</v>
      </c>
      <c r="C1736" s="19" t="s">
        <v>700</v>
      </c>
      <c r="D1736" s="19" t="s">
        <v>693</v>
      </c>
      <c r="E1736" s="19" t="s">
        <v>1789</v>
      </c>
      <c r="F1736" s="19"/>
      <c r="G1736" s="19"/>
      <c r="H1736" s="19"/>
      <c r="I1736" s="19"/>
      <c r="J1736" s="19"/>
      <c r="K1736" s="20"/>
      <c r="L1736" s="20">
        <f>LEN(B1736)</f>
        <v>10</v>
      </c>
      <c r="M1736" s="21" t="str">
        <f>IF(ISNUMBER(SEARCH("-??",B1736)), "MÕÕDIK", VLOOKUP(L1736,Abiinfo!C:D,2,0))</f>
        <v>teenus</v>
      </c>
      <c r="N1736" s="9" t="str">
        <f>IF(A1736="","",IF(COUNTIF($B:$B,TRIM(A1736))=0,"#VANEM puudub",""))</f>
        <v/>
      </c>
      <c r="O1736" s="9">
        <f>IF(ISNUMBER(SEARCH("-",B1736)),1,0)</f>
        <v>0</v>
      </c>
      <c r="P1736" s="9" t="str">
        <f>IF(A1736="",
   B1736,
   INDEX($P:$P,MATCH(A1736,$B:$B,0))&amp; "." &amp; IF(O1736=1,"0","1")&amp; "." &amp; B1736)</f>
        <v>PK.1.PKTO.1.PKTO01.1.PKTO0107.1.PK01020106</v>
      </c>
    </row>
    <row r="1737" spans="1:16" x14ac:dyDescent="0.25">
      <c r="A1737" s="19" t="s">
        <v>699</v>
      </c>
      <c r="B1737" s="19" t="s">
        <v>701</v>
      </c>
      <c r="C1737" s="19"/>
      <c r="D1737" s="19" t="s">
        <v>662</v>
      </c>
      <c r="E1737" s="19" t="s">
        <v>1789</v>
      </c>
      <c r="F1737" s="19"/>
      <c r="G1737" s="19" t="s">
        <v>1787</v>
      </c>
      <c r="H1737" s="19" t="s">
        <v>1972</v>
      </c>
      <c r="I1737" s="19"/>
      <c r="J1737" s="19" t="s">
        <v>1788</v>
      </c>
      <c r="K1737" s="20"/>
      <c r="L1737" s="20">
        <f>LEN(B1737)</f>
        <v>13</v>
      </c>
      <c r="M1737" s="21" t="str">
        <f>IF(ISNUMBER(SEARCH("-??",B1737)), "MÕÕDIK", VLOOKUP(L1737,Abiinfo!C:D,2,0))</f>
        <v>MÕÕDIK</v>
      </c>
      <c r="N1737" s="9" t="str">
        <f>IF(A1737="","",IF(COUNTIF($B:$B,TRIM(A1737))=0,"#VANEM puudub",""))</f>
        <v/>
      </c>
      <c r="O1737" s="9">
        <f>IF(ISNUMBER(SEARCH("-",B1737)),1,0)</f>
        <v>1</v>
      </c>
      <c r="P1737" s="9" t="str">
        <f>IF(A1737="",
   B1737,
   INDEX($P:$P,MATCH(A1737,$B:$B,0))&amp; "." &amp; IF(O1737=1,"0","1")&amp; "." &amp; B1737)</f>
        <v>PK.1.PKTO.1.PKTO01.1.PKTO0107.1.PK01020106.0.PK01020106-01</v>
      </c>
    </row>
    <row r="1738" spans="1:16" x14ac:dyDescent="0.25">
      <c r="A1738" s="19" t="s">
        <v>699</v>
      </c>
      <c r="B1738" s="19" t="s">
        <v>702</v>
      </c>
      <c r="C1738" s="19"/>
      <c r="D1738" s="19" t="s">
        <v>1572</v>
      </c>
      <c r="E1738" s="19" t="s">
        <v>1789</v>
      </c>
      <c r="F1738" s="19"/>
      <c r="G1738" s="19" t="s">
        <v>1793</v>
      </c>
      <c r="H1738" s="19" t="s">
        <v>1972</v>
      </c>
      <c r="I1738" s="19"/>
      <c r="J1738" s="19" t="s">
        <v>1788</v>
      </c>
      <c r="K1738" s="20"/>
      <c r="L1738" s="20">
        <f>LEN(B1738)</f>
        <v>13</v>
      </c>
      <c r="M1738" s="21" t="str">
        <f>IF(ISNUMBER(SEARCH("-??",B1738)), "MÕÕDIK", VLOOKUP(L1738,Abiinfo!C:D,2,0))</f>
        <v>MÕÕDIK</v>
      </c>
      <c r="N1738" s="9" t="str">
        <f>IF(A1738="","",IF(COUNTIF($B:$B,TRIM(A1738))=0,"#VANEM puudub",""))</f>
        <v/>
      </c>
      <c r="O1738" s="9">
        <f>IF(ISNUMBER(SEARCH("-",B1738)),1,0)</f>
        <v>1</v>
      </c>
      <c r="P1738" s="9" t="str">
        <f>IF(A1738="",
   B1738,
   INDEX($P:$P,MATCH(A1738,$B:$B,0))&amp; "." &amp; IF(O1738=1,"0","1")&amp; "." &amp; B1738)</f>
        <v>PK.1.PKTO.1.PKTO01.1.PKTO0107.1.PK01020106.0.PK01020106-02</v>
      </c>
    </row>
    <row r="1739" spans="1:16" ht="41.4" x14ac:dyDescent="0.25">
      <c r="A1739" s="19" t="s">
        <v>4840</v>
      </c>
      <c r="B1739" s="19" t="s">
        <v>703</v>
      </c>
      <c r="C1739" s="19" t="s">
        <v>704</v>
      </c>
      <c r="D1739" s="19" t="s">
        <v>705</v>
      </c>
      <c r="E1739" s="19" t="s">
        <v>668</v>
      </c>
      <c r="F1739" s="19"/>
      <c r="G1739" s="19"/>
      <c r="H1739" s="19"/>
      <c r="I1739" s="19"/>
      <c r="J1739" s="19"/>
      <c r="K1739" s="20"/>
      <c r="L1739" s="20">
        <f>LEN(B1739)</f>
        <v>10</v>
      </c>
      <c r="M1739" s="21" t="str">
        <f>IF(ISNUMBER(SEARCH("-??",B1739)), "MÕÕDIK", VLOOKUP(L1739,Abiinfo!C:D,2,0))</f>
        <v>teenus</v>
      </c>
      <c r="N1739" s="9" t="str">
        <f>IF(A1739="","",IF(COUNTIF($B:$B,TRIM(A1739))=0,"#VANEM puudub",""))</f>
        <v/>
      </c>
      <c r="O1739" s="9">
        <f>IF(ISNUMBER(SEARCH("-",B1739)),1,0)</f>
        <v>0</v>
      </c>
      <c r="P1739" s="9" t="str">
        <f>IF(A1739="",
   B1739,
   INDEX($P:$P,MATCH(A1739,$B:$B,0))&amp; "." &amp; IF(O1739=1,"0","1")&amp; "." &amp; B1739)</f>
        <v>PK.1.PKTO.1.PKTO01.1.PKTO0107.1.PK01020108</v>
      </c>
    </row>
    <row r="1740" spans="1:16" x14ac:dyDescent="0.25">
      <c r="A1740" s="19" t="s">
        <v>703</v>
      </c>
      <c r="B1740" s="19" t="s">
        <v>1573</v>
      </c>
      <c r="C1740" s="19"/>
      <c r="D1740" s="19" t="s">
        <v>718</v>
      </c>
      <c r="E1740" s="19" t="s">
        <v>668</v>
      </c>
      <c r="F1740" s="19"/>
      <c r="G1740" s="19"/>
      <c r="H1740" s="19" t="s">
        <v>1972</v>
      </c>
      <c r="I1740" s="19"/>
      <c r="J1740" s="19"/>
      <c r="K1740" s="20"/>
      <c r="L1740" s="20">
        <f>LEN(B1740)</f>
        <v>13</v>
      </c>
      <c r="M1740" s="21" t="str">
        <f>IF(ISNUMBER(SEARCH("-??",B1740)), "MÕÕDIK", VLOOKUP(L1740,Abiinfo!C:D,2,0))</f>
        <v>MÕÕDIK</v>
      </c>
      <c r="N1740" s="9" t="str">
        <f>IF(A1740="","",IF(COUNTIF($B:$B,TRIM(A1740))=0,"#VANEM puudub",""))</f>
        <v/>
      </c>
      <c r="O1740" s="9">
        <f>IF(ISNUMBER(SEARCH("-",B1740)),1,0)</f>
        <v>1</v>
      </c>
      <c r="P1740" s="9" t="str">
        <f>IF(A1740="",
   B1740,
   INDEX($P:$P,MATCH(A1740,$B:$B,0))&amp; "." &amp; IF(O1740=1,"0","1")&amp; "." &amp; B1740)</f>
        <v>PK.1.PKTO.1.PKTO01.1.PKTO0107.1.PK01020108.0.PK01020108-02</v>
      </c>
    </row>
    <row r="1741" spans="1:16" ht="41.4" x14ac:dyDescent="0.25">
      <c r="A1741" s="19" t="s">
        <v>4840</v>
      </c>
      <c r="B1741" s="19" t="s">
        <v>706</v>
      </c>
      <c r="C1741" s="19" t="s">
        <v>1574</v>
      </c>
      <c r="D1741" s="19" t="s">
        <v>676</v>
      </c>
      <c r="E1741" s="19" t="s">
        <v>668</v>
      </c>
      <c r="F1741" s="19"/>
      <c r="G1741" s="19"/>
      <c r="H1741" s="19"/>
      <c r="I1741" s="19"/>
      <c r="J1741" s="19"/>
      <c r="K1741" s="20"/>
      <c r="L1741" s="20">
        <f>LEN(B1741)</f>
        <v>10</v>
      </c>
      <c r="M1741" s="21" t="str">
        <f>IF(ISNUMBER(SEARCH("-??",B1741)), "MÕÕDIK", VLOOKUP(L1741,Abiinfo!C:D,2,0))</f>
        <v>teenus</v>
      </c>
      <c r="N1741" s="9" t="str">
        <f>IF(A1741="","",IF(COUNTIF($B:$B,TRIM(A1741))=0,"#VANEM puudub",""))</f>
        <v/>
      </c>
      <c r="O1741" s="9">
        <f>IF(ISNUMBER(SEARCH("-",B1741)),1,0)</f>
        <v>0</v>
      </c>
      <c r="P1741" s="9" t="str">
        <f>IF(A1741="",
   B1741,
   INDEX($P:$P,MATCH(A1741,$B:$B,0))&amp; "." &amp; IF(O1741=1,"0","1")&amp; "." &amp; B1741)</f>
        <v>PK.1.PKTO.1.PKTO01.1.PKTO0107.1.PK01020109</v>
      </c>
    </row>
    <row r="1742" spans="1:16" x14ac:dyDescent="0.25">
      <c r="A1742" s="19" t="s">
        <v>706</v>
      </c>
      <c r="B1742" s="19" t="s">
        <v>707</v>
      </c>
      <c r="C1742" s="19"/>
      <c r="D1742" s="19" t="s">
        <v>533</v>
      </c>
      <c r="E1742" s="19" t="s">
        <v>668</v>
      </c>
      <c r="F1742" s="19"/>
      <c r="G1742" s="19"/>
      <c r="H1742" s="19" t="s">
        <v>1972</v>
      </c>
      <c r="I1742" s="19"/>
      <c r="J1742" s="19"/>
      <c r="K1742" s="20"/>
      <c r="L1742" s="20">
        <f>LEN(B1742)</f>
        <v>13</v>
      </c>
      <c r="M1742" s="21" t="str">
        <f>IF(ISNUMBER(SEARCH("-??",B1742)), "MÕÕDIK", VLOOKUP(L1742,Abiinfo!C:D,2,0))</f>
        <v>MÕÕDIK</v>
      </c>
      <c r="N1742" s="9" t="str">
        <f>IF(A1742="","",IF(COUNTIF($B:$B,TRIM(A1742))=0,"#VANEM puudub",""))</f>
        <v/>
      </c>
      <c r="O1742" s="9">
        <f>IF(ISNUMBER(SEARCH("-",B1742)),1,0)</f>
        <v>1</v>
      </c>
      <c r="P1742" s="9" t="str">
        <f>IF(A1742="",
   B1742,
   INDEX($P:$P,MATCH(A1742,$B:$B,0))&amp; "." &amp; IF(O1742=1,"0","1")&amp; "." &amp; B1742)</f>
        <v>PK.1.PKTO.1.PKTO01.1.PKTO0107.1.PK01020109.0.PK01020109-01</v>
      </c>
    </row>
    <row r="1743" spans="1:16" ht="27.6" x14ac:dyDescent="0.25">
      <c r="A1743" s="19" t="s">
        <v>4840</v>
      </c>
      <c r="B1743" s="19" t="s">
        <v>1575</v>
      </c>
      <c r="C1743" s="19" t="s">
        <v>2297</v>
      </c>
      <c r="D1743" s="19" t="s">
        <v>4843</v>
      </c>
      <c r="E1743" s="19" t="s">
        <v>1789</v>
      </c>
      <c r="F1743" s="19"/>
      <c r="G1743" s="19"/>
      <c r="H1743" s="19"/>
      <c r="I1743" s="19"/>
      <c r="J1743" s="19"/>
      <c r="K1743" s="20"/>
      <c r="L1743" s="20">
        <f>LEN(B1743)</f>
        <v>10</v>
      </c>
      <c r="M1743" s="21" t="str">
        <f>IF(ISNUMBER(SEARCH("-??",B1743)), "MÕÕDIK", VLOOKUP(L1743,Abiinfo!C:D,2,0))</f>
        <v>teenus</v>
      </c>
      <c r="N1743" s="9" t="str">
        <f>IF(A1743="","",IF(COUNTIF($B:$B,TRIM(A1743))=0,"#VANEM puudub",""))</f>
        <v/>
      </c>
      <c r="O1743" s="9">
        <f>IF(ISNUMBER(SEARCH("-",B1743)),1,0)</f>
        <v>0</v>
      </c>
      <c r="P1743" s="9" t="str">
        <f>IF(A1743="",
   B1743,
   INDEX($P:$P,MATCH(A1743,$B:$B,0))&amp; "." &amp; IF(O1743=1,"0","1")&amp; "." &amp; B1743)</f>
        <v>PK.1.PKTO.1.PKTO01.1.PKTO0107.1.PK01020112</v>
      </c>
    </row>
    <row r="1744" spans="1:16" x14ac:dyDescent="0.25">
      <c r="A1744" s="19" t="s">
        <v>1575</v>
      </c>
      <c r="B1744" s="19" t="s">
        <v>1576</v>
      </c>
      <c r="C1744" s="19"/>
      <c r="D1744" s="19" t="s">
        <v>662</v>
      </c>
      <c r="E1744" s="19" t="s">
        <v>1789</v>
      </c>
      <c r="F1744" s="19"/>
      <c r="G1744" s="19" t="s">
        <v>1787</v>
      </c>
      <c r="H1744" s="19" t="s">
        <v>1972</v>
      </c>
      <c r="I1744" s="19"/>
      <c r="J1744" s="19" t="s">
        <v>1788</v>
      </c>
      <c r="K1744" s="20"/>
      <c r="L1744" s="20">
        <f>LEN(B1744)</f>
        <v>13</v>
      </c>
      <c r="M1744" s="21" t="str">
        <f>IF(ISNUMBER(SEARCH("-??",B1744)), "MÕÕDIK", VLOOKUP(L1744,Abiinfo!C:D,2,0))</f>
        <v>MÕÕDIK</v>
      </c>
      <c r="N1744" s="9" t="str">
        <f>IF(A1744="","",IF(COUNTIF($B:$B,TRIM(A1744))=0,"#VANEM puudub",""))</f>
        <v/>
      </c>
      <c r="O1744" s="9">
        <f>IF(ISNUMBER(SEARCH("-",B1744)),1,0)</f>
        <v>1</v>
      </c>
      <c r="P1744" s="9" t="str">
        <f>IF(A1744="",
   B1744,
   INDEX($P:$P,MATCH(A1744,$B:$B,0))&amp; "." &amp; IF(O1744=1,"0","1")&amp; "." &amp; B1744)</f>
        <v>PK.1.PKTO.1.PKTO01.1.PKTO0107.1.PK01020112.0.PK01020112-01</v>
      </c>
    </row>
    <row r="1745" spans="1:16" ht="27.6" x14ac:dyDescent="0.25">
      <c r="A1745" s="24" t="s">
        <v>3935</v>
      </c>
      <c r="B1745" s="24" t="s">
        <v>4844</v>
      </c>
      <c r="C1745" s="24" t="s">
        <v>5877</v>
      </c>
      <c r="D1745" s="23" t="s">
        <v>6595</v>
      </c>
      <c r="E1745" s="24" t="s">
        <v>126</v>
      </c>
      <c r="F1745" s="19"/>
      <c r="G1745" s="19"/>
      <c r="H1745" s="19"/>
      <c r="I1745" s="19"/>
      <c r="J1745" s="19"/>
      <c r="K1745" s="20"/>
      <c r="L1745" s="20">
        <f>LEN(B1745)</f>
        <v>8</v>
      </c>
      <c r="M1745" s="21" t="str">
        <f>IF(ISNUMBER(SEARCH("-??",B1745)), "MÕÕDIK", VLOOKUP(L1745,Abiinfo!C:D,2,0))</f>
        <v>programmi tegevus</v>
      </c>
      <c r="N1745" s="9" t="str">
        <f>IF(A1745="","",IF(COUNTIF($B:$B,TRIM(A1745))=0,"#VANEM puudub",""))</f>
        <v/>
      </c>
      <c r="O1745" s="9">
        <f>IF(ISNUMBER(SEARCH("-",B1745)),1,0)</f>
        <v>0</v>
      </c>
      <c r="P1745" s="9" t="str">
        <f>IF(A1745="",
   B1745,
   INDEX($P:$P,MATCH(A1745,$B:$B,0))&amp; "." &amp; IF(O1745=1,"0","1")&amp; "." &amp; B1745)</f>
        <v>PK.1.PKTO.1.PKTO01.1.PKTO0108</v>
      </c>
    </row>
    <row r="1746" spans="1:16" x14ac:dyDescent="0.25">
      <c r="A1746" s="19" t="s">
        <v>4844</v>
      </c>
      <c r="B1746" s="19" t="s">
        <v>3219</v>
      </c>
      <c r="C1746" s="19"/>
      <c r="D1746" s="19" t="s">
        <v>3220</v>
      </c>
      <c r="E1746" s="19" t="s">
        <v>126</v>
      </c>
      <c r="F1746" s="19"/>
      <c r="G1746" s="19"/>
      <c r="H1746" s="19" t="s">
        <v>1972</v>
      </c>
      <c r="I1746" s="19" t="s">
        <v>1975</v>
      </c>
      <c r="J1746" s="19" t="s">
        <v>1788</v>
      </c>
      <c r="K1746" s="20"/>
      <c r="L1746" s="20">
        <f>LEN(B1746)</f>
        <v>11</v>
      </c>
      <c r="M1746" s="21" t="str">
        <f>IF(ISNUMBER(SEARCH("-??",B1746)), "MÕÕDIK", VLOOKUP(L1746,Abiinfo!C:D,2,0))</f>
        <v>MÕÕDIK</v>
      </c>
      <c r="N1746" s="9" t="str">
        <f>IF(A1746="","",IF(COUNTIF($B:$B,TRIM(A1746))=0,"#VANEM puudub",""))</f>
        <v/>
      </c>
      <c r="O1746" s="9">
        <f>IF(ISNUMBER(SEARCH("-",B1746)),1,0)</f>
        <v>1</v>
      </c>
      <c r="P1746" s="9" t="str">
        <f>IF(A1746="",
   B1746,
   INDEX($P:$P,MATCH(A1746,$B:$B,0))&amp; "." &amp; IF(O1746=1,"0","1")&amp; "." &amp; B1746)</f>
        <v>PK.1.PKTO.1.PKTO01.1.PKTO0108.0.PK010702-03</v>
      </c>
    </row>
    <row r="1747" spans="1:16" ht="110.4" x14ac:dyDescent="0.25">
      <c r="A1747" s="19" t="s">
        <v>4844</v>
      </c>
      <c r="B1747" s="19" t="s">
        <v>3943</v>
      </c>
      <c r="C1747" s="19"/>
      <c r="D1747" s="19" t="s">
        <v>3944</v>
      </c>
      <c r="E1747" s="19" t="s">
        <v>126</v>
      </c>
      <c r="F1747" s="19"/>
      <c r="G1747" s="19" t="s">
        <v>4162</v>
      </c>
      <c r="H1747" s="19" t="s">
        <v>1973</v>
      </c>
      <c r="I1747" s="19" t="s">
        <v>1974</v>
      </c>
      <c r="J1747" s="19" t="s">
        <v>4161</v>
      </c>
      <c r="K1747" s="20"/>
      <c r="L1747" s="20">
        <f>LEN(B1747)</f>
        <v>11</v>
      </c>
      <c r="M1747" s="21" t="str">
        <f>IF(ISNUMBER(SEARCH("-??",B1747)), "MÕÕDIK", VLOOKUP(L1747,Abiinfo!C:D,2,0))</f>
        <v>MÕÕDIK</v>
      </c>
      <c r="N1747" s="9" t="str">
        <f>IF(A1747="","",IF(COUNTIF($B:$B,TRIM(A1747))=0,"#VANEM puudub",""))</f>
        <v/>
      </c>
      <c r="O1747" s="9">
        <f>IF(ISNUMBER(SEARCH("-",B1747)),1,0)</f>
        <v>1</v>
      </c>
      <c r="P1747" s="9" t="str">
        <f>IF(A1747="",
   B1747,
   INDEX($P:$P,MATCH(A1747,$B:$B,0))&amp; "." &amp; IF(O1747=1,"0","1")&amp; "." &amp; B1747)</f>
        <v>PK.1.PKTO.1.PKTO01.1.PKTO0108.0.PK010702-04</v>
      </c>
    </row>
    <row r="1748" spans="1:16" ht="110.4" x14ac:dyDescent="0.25">
      <c r="A1748" s="19" t="s">
        <v>4844</v>
      </c>
      <c r="B1748" s="19" t="s">
        <v>708</v>
      </c>
      <c r="C1748" s="19" t="s">
        <v>2298</v>
      </c>
      <c r="D1748" s="19" t="s">
        <v>709</v>
      </c>
      <c r="E1748" s="19" t="s">
        <v>1789</v>
      </c>
      <c r="F1748" s="19"/>
      <c r="G1748" s="19"/>
      <c r="H1748" s="19"/>
      <c r="I1748" s="19"/>
      <c r="J1748" s="19"/>
      <c r="K1748" s="20"/>
      <c r="L1748" s="20">
        <f>LEN(B1748)</f>
        <v>10</v>
      </c>
      <c r="M1748" s="21" t="str">
        <f>IF(ISNUMBER(SEARCH("-??",B1748)), "MÕÕDIK", VLOOKUP(L1748,Abiinfo!C:D,2,0))</f>
        <v>teenus</v>
      </c>
      <c r="N1748" s="9" t="str">
        <f>IF(A1748="","",IF(COUNTIF($B:$B,TRIM(A1748))=0,"#VANEM puudub",""))</f>
        <v/>
      </c>
      <c r="O1748" s="9">
        <f>IF(ISNUMBER(SEARCH("-",B1748)),1,0)</f>
        <v>0</v>
      </c>
      <c r="P1748" s="9" t="str">
        <f>IF(A1748="",
   B1748,
   INDEX($P:$P,MATCH(A1748,$B:$B,0))&amp; "." &amp; IF(O1748=1,"0","1")&amp; "." &amp; B1748)</f>
        <v>PK.1.PKTO.1.PKTO01.1.PKTO0108.1.PK01020202</v>
      </c>
    </row>
    <row r="1749" spans="1:16" x14ac:dyDescent="0.25">
      <c r="A1749" s="19" t="s">
        <v>708</v>
      </c>
      <c r="B1749" s="19" t="s">
        <v>711</v>
      </c>
      <c r="C1749" s="19"/>
      <c r="D1749" s="19" t="s">
        <v>712</v>
      </c>
      <c r="E1749" s="19" t="s">
        <v>1789</v>
      </c>
      <c r="F1749" s="19"/>
      <c r="G1749" s="19" t="s">
        <v>1794</v>
      </c>
      <c r="H1749" s="19" t="s">
        <v>1971</v>
      </c>
      <c r="I1749" s="19" t="s">
        <v>1975</v>
      </c>
      <c r="J1749" s="19" t="s">
        <v>1788</v>
      </c>
      <c r="K1749" s="20"/>
      <c r="L1749" s="20">
        <f>LEN(B1749)</f>
        <v>13</v>
      </c>
      <c r="M1749" s="21" t="str">
        <f>IF(ISNUMBER(SEARCH("-??",B1749)), "MÕÕDIK", VLOOKUP(L1749,Abiinfo!C:D,2,0))</f>
        <v>MÕÕDIK</v>
      </c>
      <c r="N1749" s="9" t="str">
        <f>IF(A1749="","",IF(COUNTIF($B:$B,TRIM(A1749))=0,"#VANEM puudub",""))</f>
        <v/>
      </c>
      <c r="O1749" s="9">
        <f>IF(ISNUMBER(SEARCH("-",B1749)),1,0)</f>
        <v>1</v>
      </c>
      <c r="P1749" s="9" t="str">
        <f>IF(A1749="",
   B1749,
   INDEX($P:$P,MATCH(A1749,$B:$B,0))&amp; "." &amp; IF(O1749=1,"0","1")&amp; "." &amp; B1749)</f>
        <v>PK.1.PKTO.1.PKTO01.1.PKTO0108.1.PK01020202.0.PK01020202-02</v>
      </c>
    </row>
    <row r="1750" spans="1:16" ht="41.4" x14ac:dyDescent="0.25">
      <c r="A1750" s="19" t="s">
        <v>4844</v>
      </c>
      <c r="B1750" s="19" t="s">
        <v>713</v>
      </c>
      <c r="C1750" s="19" t="s">
        <v>714</v>
      </c>
      <c r="D1750" s="19" t="s">
        <v>715</v>
      </c>
      <c r="E1750" s="19" t="s">
        <v>716</v>
      </c>
      <c r="F1750" s="19"/>
      <c r="G1750" s="19"/>
      <c r="H1750" s="19"/>
      <c r="I1750" s="19"/>
      <c r="J1750" s="19"/>
      <c r="K1750" s="20"/>
      <c r="L1750" s="20">
        <f>LEN(B1750)</f>
        <v>10</v>
      </c>
      <c r="M1750" s="21" t="str">
        <f>IF(ISNUMBER(SEARCH("-??",B1750)), "MÕÕDIK", VLOOKUP(L1750,Abiinfo!C:D,2,0))</f>
        <v>teenus</v>
      </c>
      <c r="N1750" s="9" t="str">
        <f>IF(A1750="","",IF(COUNTIF($B:$B,TRIM(A1750))=0,"#VANEM puudub",""))</f>
        <v/>
      </c>
      <c r="O1750" s="9">
        <f>IF(ISNUMBER(SEARCH("-",B1750)),1,0)</f>
        <v>0</v>
      </c>
      <c r="P1750" s="9" t="str">
        <f>IF(A1750="",
   B1750,
   INDEX($P:$P,MATCH(A1750,$B:$B,0))&amp; "." &amp; IF(O1750=1,"0","1")&amp; "." &amp; B1750)</f>
        <v>PK.1.PKTO.1.PKTO01.1.PKTO0108.1.PK01020203</v>
      </c>
    </row>
    <row r="1751" spans="1:16" x14ac:dyDescent="0.25">
      <c r="A1751" s="19" t="s">
        <v>713</v>
      </c>
      <c r="B1751" s="19" t="s">
        <v>717</v>
      </c>
      <c r="C1751" s="19"/>
      <c r="D1751" s="19" t="s">
        <v>718</v>
      </c>
      <c r="E1751" s="19" t="s">
        <v>716</v>
      </c>
      <c r="F1751" s="19"/>
      <c r="G1751" s="19"/>
      <c r="H1751" s="19" t="s">
        <v>1972</v>
      </c>
      <c r="I1751" s="19"/>
      <c r="J1751" s="19"/>
      <c r="K1751" s="20"/>
      <c r="L1751" s="20">
        <f>LEN(B1751)</f>
        <v>13</v>
      </c>
      <c r="M1751" s="21" t="str">
        <f>IF(ISNUMBER(SEARCH("-??",B1751)), "MÕÕDIK", VLOOKUP(L1751,Abiinfo!C:D,2,0))</f>
        <v>MÕÕDIK</v>
      </c>
      <c r="N1751" s="9" t="str">
        <f>IF(A1751="","",IF(COUNTIF($B:$B,TRIM(A1751))=0,"#VANEM puudub",""))</f>
        <v/>
      </c>
      <c r="O1751" s="9">
        <f>IF(ISNUMBER(SEARCH("-",B1751)),1,0)</f>
        <v>1</v>
      </c>
      <c r="P1751" s="9" t="str">
        <f>IF(A1751="",
   B1751,
   INDEX($P:$P,MATCH(A1751,$B:$B,0))&amp; "." &amp; IF(O1751=1,"0","1")&amp; "." &amp; B1751)</f>
        <v>PK.1.PKTO.1.PKTO01.1.PKTO0108.1.PK01020203.0.PK01020203-01</v>
      </c>
    </row>
    <row r="1752" spans="1:16" ht="27.6" x14ac:dyDescent="0.25">
      <c r="A1752" s="19" t="s">
        <v>713</v>
      </c>
      <c r="B1752" s="19" t="s">
        <v>719</v>
      </c>
      <c r="C1752" s="19"/>
      <c r="D1752" s="19" t="s">
        <v>720</v>
      </c>
      <c r="E1752" s="19" t="s">
        <v>716</v>
      </c>
      <c r="F1752" s="19"/>
      <c r="G1752" s="19"/>
      <c r="H1752" s="19" t="s">
        <v>1971</v>
      </c>
      <c r="I1752" s="19"/>
      <c r="J1752" s="19"/>
      <c r="K1752" s="20"/>
      <c r="L1752" s="20">
        <f>LEN(B1752)</f>
        <v>13</v>
      </c>
      <c r="M1752" s="21" t="str">
        <f>IF(ISNUMBER(SEARCH("-??",B1752)), "MÕÕDIK", VLOOKUP(L1752,Abiinfo!C:D,2,0))</f>
        <v>MÕÕDIK</v>
      </c>
      <c r="N1752" s="9" t="str">
        <f>IF(A1752="","",IF(COUNTIF($B:$B,TRIM(A1752))=0,"#VANEM puudub",""))</f>
        <v/>
      </c>
      <c r="O1752" s="9">
        <f>IF(ISNUMBER(SEARCH("-",B1752)),1,0)</f>
        <v>1</v>
      </c>
      <c r="P1752" s="9" t="str">
        <f>IF(A1752="",
   B1752,
   INDEX($P:$P,MATCH(A1752,$B:$B,0))&amp; "." &amp; IF(O1752=1,"0","1")&amp; "." &amp; B1752)</f>
        <v>PK.1.PKTO.1.PKTO01.1.PKTO0108.1.PK01020203.0.PK01020203-02</v>
      </c>
    </row>
    <row r="1753" spans="1:16" ht="69" x14ac:dyDescent="0.25">
      <c r="A1753" s="19" t="s">
        <v>4844</v>
      </c>
      <c r="B1753" s="19" t="s">
        <v>721</v>
      </c>
      <c r="C1753" s="19" t="s">
        <v>722</v>
      </c>
      <c r="D1753" s="19" t="s">
        <v>723</v>
      </c>
      <c r="E1753" s="19" t="s">
        <v>716</v>
      </c>
      <c r="F1753" s="19"/>
      <c r="G1753" s="19"/>
      <c r="H1753" s="19"/>
      <c r="I1753" s="19"/>
      <c r="J1753" s="19"/>
      <c r="K1753" s="20"/>
      <c r="L1753" s="20">
        <f>LEN(B1753)</f>
        <v>10</v>
      </c>
      <c r="M1753" s="21" t="str">
        <f>IF(ISNUMBER(SEARCH("-??",B1753)), "MÕÕDIK", VLOOKUP(L1753,Abiinfo!C:D,2,0))</f>
        <v>teenus</v>
      </c>
      <c r="N1753" s="9" t="str">
        <f>IF(A1753="","",IF(COUNTIF($B:$B,TRIM(A1753))=0,"#VANEM puudub",""))</f>
        <v/>
      </c>
      <c r="O1753" s="9">
        <f>IF(ISNUMBER(SEARCH("-",B1753)),1,0)</f>
        <v>0</v>
      </c>
      <c r="P1753" s="9" t="str">
        <f>IF(A1753="",
   B1753,
   INDEX($P:$P,MATCH(A1753,$B:$B,0))&amp; "." &amp; IF(O1753=1,"0","1")&amp; "." &amp; B1753)</f>
        <v>PK.1.PKTO.1.PKTO01.1.PKTO0108.1.PK01020204</v>
      </c>
    </row>
    <row r="1754" spans="1:16" ht="27.6" x14ac:dyDescent="0.25">
      <c r="A1754" s="19" t="s">
        <v>721</v>
      </c>
      <c r="B1754" s="19" t="s">
        <v>724</v>
      </c>
      <c r="C1754" s="19"/>
      <c r="D1754" s="19" t="s">
        <v>725</v>
      </c>
      <c r="E1754" s="19" t="s">
        <v>716</v>
      </c>
      <c r="F1754" s="19"/>
      <c r="G1754" s="19"/>
      <c r="H1754" s="19" t="s">
        <v>1971</v>
      </c>
      <c r="I1754" s="19"/>
      <c r="J1754" s="19"/>
      <c r="K1754" s="20"/>
      <c r="L1754" s="20">
        <f>LEN(B1754)</f>
        <v>13</v>
      </c>
      <c r="M1754" s="21" t="str">
        <f>IF(ISNUMBER(SEARCH("-??",B1754)), "MÕÕDIK", VLOOKUP(L1754,Abiinfo!C:D,2,0))</f>
        <v>MÕÕDIK</v>
      </c>
      <c r="N1754" s="9" t="str">
        <f>IF(A1754="","",IF(COUNTIF($B:$B,TRIM(A1754))=0,"#VANEM puudub",""))</f>
        <v/>
      </c>
      <c r="O1754" s="9">
        <f>IF(ISNUMBER(SEARCH("-",B1754)),1,0)</f>
        <v>1</v>
      </c>
      <c r="P1754" s="9" t="str">
        <f>IF(A1754="",
   B1754,
   INDEX($P:$P,MATCH(A1754,$B:$B,0))&amp; "." &amp; IF(O1754=1,"0","1")&amp; "." &amp; B1754)</f>
        <v>PK.1.PKTO.1.PKTO01.1.PKTO0108.1.PK01020204.0.PK01020204-01</v>
      </c>
    </row>
    <row r="1755" spans="1:16" ht="27.6" x14ac:dyDescent="0.25">
      <c r="A1755" s="19" t="s">
        <v>721</v>
      </c>
      <c r="B1755" s="19" t="s">
        <v>726</v>
      </c>
      <c r="C1755" s="19"/>
      <c r="D1755" s="19" t="s">
        <v>727</v>
      </c>
      <c r="E1755" s="19" t="s">
        <v>716</v>
      </c>
      <c r="F1755" s="19"/>
      <c r="G1755" s="19"/>
      <c r="H1755" s="19" t="s">
        <v>1971</v>
      </c>
      <c r="I1755" s="19"/>
      <c r="J1755" s="19"/>
      <c r="K1755" s="20"/>
      <c r="L1755" s="20">
        <f>LEN(B1755)</f>
        <v>13</v>
      </c>
      <c r="M1755" s="21" t="str">
        <f>IF(ISNUMBER(SEARCH("-??",B1755)), "MÕÕDIK", VLOOKUP(L1755,Abiinfo!C:D,2,0))</f>
        <v>MÕÕDIK</v>
      </c>
      <c r="N1755" s="9" t="str">
        <f>IF(A1755="","",IF(COUNTIF($B:$B,TRIM(A1755))=0,"#VANEM puudub",""))</f>
        <v/>
      </c>
      <c r="O1755" s="9">
        <f>IF(ISNUMBER(SEARCH("-",B1755)),1,0)</f>
        <v>1</v>
      </c>
      <c r="P1755" s="9" t="str">
        <f>IF(A1755="",
   B1755,
   INDEX($P:$P,MATCH(A1755,$B:$B,0))&amp; "." &amp; IF(O1755=1,"0","1")&amp; "." &amp; B1755)</f>
        <v>PK.1.PKTO.1.PKTO01.1.PKTO0108.1.PK01020204.0.PK01020204-03</v>
      </c>
    </row>
    <row r="1756" spans="1:16" ht="27.6" x14ac:dyDescent="0.25">
      <c r="A1756" s="19" t="s">
        <v>721</v>
      </c>
      <c r="B1756" s="19" t="s">
        <v>728</v>
      </c>
      <c r="C1756" s="19"/>
      <c r="D1756" s="19" t="s">
        <v>729</v>
      </c>
      <c r="E1756" s="19" t="s">
        <v>716</v>
      </c>
      <c r="F1756" s="19"/>
      <c r="G1756" s="19"/>
      <c r="H1756" s="19" t="s">
        <v>1971</v>
      </c>
      <c r="I1756" s="19"/>
      <c r="J1756" s="19"/>
      <c r="K1756" s="20"/>
      <c r="L1756" s="20">
        <f>LEN(B1756)</f>
        <v>13</v>
      </c>
      <c r="M1756" s="21" t="str">
        <f>IF(ISNUMBER(SEARCH("-??",B1756)), "MÕÕDIK", VLOOKUP(L1756,Abiinfo!C:D,2,0))</f>
        <v>MÕÕDIK</v>
      </c>
      <c r="N1756" s="9" t="str">
        <f>IF(A1756="","",IF(COUNTIF($B:$B,TRIM(A1756))=0,"#VANEM puudub",""))</f>
        <v/>
      </c>
      <c r="O1756" s="9">
        <f>IF(ISNUMBER(SEARCH("-",B1756)),1,0)</f>
        <v>1</v>
      </c>
      <c r="P1756" s="9" t="str">
        <f>IF(A1756="",
   B1756,
   INDEX($P:$P,MATCH(A1756,$B:$B,0))&amp; "." &amp; IF(O1756=1,"0","1")&amp; "." &amp; B1756)</f>
        <v>PK.1.PKTO.1.PKTO01.1.PKTO0108.1.PK01020204.0.PK01020204-04</v>
      </c>
    </row>
    <row r="1757" spans="1:16" ht="41.4" x14ac:dyDescent="0.25">
      <c r="A1757" s="19" t="s">
        <v>4844</v>
      </c>
      <c r="B1757" s="19" t="s">
        <v>730</v>
      </c>
      <c r="C1757" s="19" t="s">
        <v>731</v>
      </c>
      <c r="D1757" s="19" t="s">
        <v>672</v>
      </c>
      <c r="E1757" s="19" t="s">
        <v>673</v>
      </c>
      <c r="F1757" s="19"/>
      <c r="G1757" s="19"/>
      <c r="H1757" s="19"/>
      <c r="I1757" s="19"/>
      <c r="J1757" s="19"/>
      <c r="K1757" s="20"/>
      <c r="L1757" s="20">
        <f>LEN(B1757)</f>
        <v>10</v>
      </c>
      <c r="M1757" s="21" t="str">
        <f>IF(ISNUMBER(SEARCH("-??",B1757)), "MÕÕDIK", VLOOKUP(L1757,Abiinfo!C:D,2,0))</f>
        <v>teenus</v>
      </c>
      <c r="N1757" s="9" t="str">
        <f>IF(A1757="","",IF(COUNTIF($B:$B,TRIM(A1757))=0,"#VANEM puudub",""))</f>
        <v/>
      </c>
      <c r="O1757" s="9">
        <f>IF(ISNUMBER(SEARCH("-",B1757)),1,0)</f>
        <v>0</v>
      </c>
      <c r="P1757" s="9" t="str">
        <f>IF(A1757="",
   B1757,
   INDEX($P:$P,MATCH(A1757,$B:$B,0))&amp; "." &amp; IF(O1757=1,"0","1")&amp; "." &amp; B1757)</f>
        <v>PK.1.PKTO.1.PKTO01.1.PKTO0108.1.PK01020205</v>
      </c>
    </row>
    <row r="1758" spans="1:16" ht="69" x14ac:dyDescent="0.25">
      <c r="A1758" s="19" t="s">
        <v>730</v>
      </c>
      <c r="B1758" s="19" t="s">
        <v>732</v>
      </c>
      <c r="C1758" s="19"/>
      <c r="D1758" s="19" t="s">
        <v>1577</v>
      </c>
      <c r="E1758" s="19" t="s">
        <v>673</v>
      </c>
      <c r="F1758" s="19"/>
      <c r="G1758" s="19" t="s">
        <v>1795</v>
      </c>
      <c r="H1758" s="19" t="s">
        <v>1971</v>
      </c>
      <c r="I1758" s="19"/>
      <c r="J1758" s="19" t="s">
        <v>1791</v>
      </c>
      <c r="K1758" s="20"/>
      <c r="L1758" s="20">
        <f>LEN(B1758)</f>
        <v>13</v>
      </c>
      <c r="M1758" s="21" t="str">
        <f>IF(ISNUMBER(SEARCH("-??",B1758)), "MÕÕDIK", VLOOKUP(L1758,Abiinfo!C:D,2,0))</f>
        <v>MÕÕDIK</v>
      </c>
      <c r="N1758" s="9" t="str">
        <f>IF(A1758="","",IF(COUNTIF($B:$B,TRIM(A1758))=0,"#VANEM puudub",""))</f>
        <v/>
      </c>
      <c r="O1758" s="9">
        <f>IF(ISNUMBER(SEARCH("-",B1758)),1,0)</f>
        <v>1</v>
      </c>
      <c r="P1758" s="9" t="str">
        <f>IF(A1758="",
   B1758,
   INDEX($P:$P,MATCH(A1758,$B:$B,0))&amp; "." &amp; IF(O1758=1,"0","1")&amp; "." &amp; B1758)</f>
        <v>PK.1.PKTO.1.PKTO01.1.PKTO0108.1.PK01020205.0.PK01020205-01</v>
      </c>
    </row>
    <row r="1759" spans="1:16" ht="69" x14ac:dyDescent="0.25">
      <c r="A1759" s="19" t="s">
        <v>4844</v>
      </c>
      <c r="B1759" s="19" t="s">
        <v>1578</v>
      </c>
      <c r="C1759" s="19" t="s">
        <v>1579</v>
      </c>
      <c r="D1759" s="19" t="s">
        <v>2299</v>
      </c>
      <c r="E1759" s="19" t="s">
        <v>1789</v>
      </c>
      <c r="F1759" s="19"/>
      <c r="G1759" s="19"/>
      <c r="H1759" s="19"/>
      <c r="I1759" s="19"/>
      <c r="J1759" s="19"/>
      <c r="K1759" s="20"/>
      <c r="L1759" s="20">
        <f>LEN(B1759)</f>
        <v>10</v>
      </c>
      <c r="M1759" s="21" t="str">
        <f>IF(ISNUMBER(SEARCH("-??",B1759)), "MÕÕDIK", VLOOKUP(L1759,Abiinfo!C:D,2,0))</f>
        <v>teenus</v>
      </c>
      <c r="N1759" s="9" t="str">
        <f>IF(A1759="","",IF(COUNTIF($B:$B,TRIM(A1759))=0,"#VANEM puudub",""))</f>
        <v/>
      </c>
      <c r="O1759" s="9">
        <f>IF(ISNUMBER(SEARCH("-",B1759)),1,0)</f>
        <v>0</v>
      </c>
      <c r="P1759" s="9" t="str">
        <f>IF(A1759="",
   B1759,
   INDEX($P:$P,MATCH(A1759,$B:$B,0))&amp; "." &amp; IF(O1759=1,"0","1")&amp; "." &amp; B1759)</f>
        <v>PK.1.PKTO.1.PKTO01.1.PKTO0108.1.PK01020207</v>
      </c>
    </row>
    <row r="1760" spans="1:16" ht="27.6" x14ac:dyDescent="0.25">
      <c r="A1760" s="19" t="s">
        <v>1578</v>
      </c>
      <c r="B1760" s="19" t="s">
        <v>1580</v>
      </c>
      <c r="C1760" s="19"/>
      <c r="D1760" s="19" t="s">
        <v>1581</v>
      </c>
      <c r="E1760" s="19" t="s">
        <v>1789</v>
      </c>
      <c r="F1760" s="19"/>
      <c r="G1760" s="19" t="s">
        <v>1796</v>
      </c>
      <c r="H1760" s="19" t="s">
        <v>1971</v>
      </c>
      <c r="I1760" s="19"/>
      <c r="J1760" s="19" t="s">
        <v>1788</v>
      </c>
      <c r="K1760" s="20"/>
      <c r="L1760" s="20">
        <f>LEN(B1760)</f>
        <v>13</v>
      </c>
      <c r="M1760" s="21" t="str">
        <f>IF(ISNUMBER(SEARCH("-??",B1760)), "MÕÕDIK", VLOOKUP(L1760,Abiinfo!C:D,2,0))</f>
        <v>MÕÕDIK</v>
      </c>
      <c r="N1760" s="9" t="str">
        <f>IF(A1760="","",IF(COUNTIF($B:$B,TRIM(A1760))=0,"#VANEM puudub",""))</f>
        <v/>
      </c>
      <c r="O1760" s="9">
        <f>IF(ISNUMBER(SEARCH("-",B1760)),1,0)</f>
        <v>1</v>
      </c>
      <c r="P1760" s="9" t="str">
        <f>IF(A1760="",
   B1760,
   INDEX($P:$P,MATCH(A1760,$B:$B,0))&amp; "." &amp; IF(O1760=1,"0","1")&amp; "." &amp; B1760)</f>
        <v>PK.1.PKTO.1.PKTO01.1.PKTO0108.1.PK01020207.0.PK01020207-01</v>
      </c>
    </row>
    <row r="1761" spans="1:16" ht="27.6" x14ac:dyDescent="0.25">
      <c r="A1761" s="19" t="s">
        <v>4844</v>
      </c>
      <c r="B1761" s="19" t="s">
        <v>1582</v>
      </c>
      <c r="C1761" s="19" t="s">
        <v>2300</v>
      </c>
      <c r="D1761" s="19" t="s">
        <v>2301</v>
      </c>
      <c r="E1761" s="19" t="s">
        <v>1789</v>
      </c>
      <c r="F1761" s="19"/>
      <c r="G1761" s="19"/>
      <c r="H1761" s="19"/>
      <c r="I1761" s="19"/>
      <c r="J1761" s="19"/>
      <c r="K1761" s="20"/>
      <c r="L1761" s="20">
        <f>LEN(B1761)</f>
        <v>10</v>
      </c>
      <c r="M1761" s="21" t="str">
        <f>IF(ISNUMBER(SEARCH("-??",B1761)), "MÕÕDIK", VLOOKUP(L1761,Abiinfo!C:D,2,0))</f>
        <v>teenus</v>
      </c>
      <c r="N1761" s="9" t="str">
        <f>IF(A1761="","",IF(COUNTIF($B:$B,TRIM(A1761))=0,"#VANEM puudub",""))</f>
        <v/>
      </c>
      <c r="O1761" s="9">
        <f>IF(ISNUMBER(SEARCH("-",B1761)),1,0)</f>
        <v>0</v>
      </c>
      <c r="P1761" s="9" t="str">
        <f>IF(A1761="",
   B1761,
   INDEX($P:$P,MATCH(A1761,$B:$B,0))&amp; "." &amp; IF(O1761=1,"0","1")&amp; "." &amp; B1761)</f>
        <v>PK.1.PKTO.1.PKTO01.1.PKTO0108.1.PK01020208</v>
      </c>
    </row>
    <row r="1762" spans="1:16" x14ac:dyDescent="0.25">
      <c r="A1762" s="19" t="s">
        <v>1582</v>
      </c>
      <c r="B1762" s="19" t="s">
        <v>1583</v>
      </c>
      <c r="C1762" s="19"/>
      <c r="D1762" s="19" t="s">
        <v>710</v>
      </c>
      <c r="E1762" s="19" t="s">
        <v>1789</v>
      </c>
      <c r="F1762" s="19"/>
      <c r="G1762" s="19" t="s">
        <v>1797</v>
      </c>
      <c r="H1762" s="19" t="s">
        <v>1972</v>
      </c>
      <c r="I1762" s="19"/>
      <c r="J1762" s="19" t="s">
        <v>1788</v>
      </c>
      <c r="K1762" s="20"/>
      <c r="L1762" s="20">
        <f>LEN(B1762)</f>
        <v>13</v>
      </c>
      <c r="M1762" s="21" t="str">
        <f>IF(ISNUMBER(SEARCH("-??",B1762)), "MÕÕDIK", VLOOKUP(L1762,Abiinfo!C:D,2,0))</f>
        <v>MÕÕDIK</v>
      </c>
      <c r="N1762" s="9" t="str">
        <f>IF(A1762="","",IF(COUNTIF($B:$B,TRIM(A1762))=0,"#VANEM puudub",""))</f>
        <v/>
      </c>
      <c r="O1762" s="9">
        <f>IF(ISNUMBER(SEARCH("-",B1762)),1,0)</f>
        <v>1</v>
      </c>
      <c r="P1762" s="9" t="str">
        <f>IF(A1762="",
   B1762,
   INDEX($P:$P,MATCH(A1762,$B:$B,0))&amp; "." &amp; IF(O1762=1,"0","1")&amp; "." &amp; B1762)</f>
        <v>PK.1.PKTO.1.PKTO01.1.PKTO0108.1.PK01020208.0.PK01020208-01</v>
      </c>
    </row>
    <row r="1763" spans="1:16" ht="27.6" x14ac:dyDescent="0.25">
      <c r="A1763" s="19" t="s">
        <v>1582</v>
      </c>
      <c r="B1763" s="19" t="s">
        <v>1584</v>
      </c>
      <c r="C1763" s="19"/>
      <c r="D1763" s="19" t="s">
        <v>1585</v>
      </c>
      <c r="E1763" s="19" t="s">
        <v>1789</v>
      </c>
      <c r="F1763" s="19"/>
      <c r="G1763" s="19" t="s">
        <v>1798</v>
      </c>
      <c r="H1763" s="19" t="s">
        <v>1971</v>
      </c>
      <c r="I1763" s="19"/>
      <c r="J1763" s="19" t="s">
        <v>1788</v>
      </c>
      <c r="K1763" s="20"/>
      <c r="L1763" s="20">
        <f>LEN(B1763)</f>
        <v>13</v>
      </c>
      <c r="M1763" s="21" t="str">
        <f>IF(ISNUMBER(SEARCH("-??",B1763)), "MÕÕDIK", VLOOKUP(L1763,Abiinfo!C:D,2,0))</f>
        <v>MÕÕDIK</v>
      </c>
      <c r="N1763" s="9" t="str">
        <f>IF(A1763="","",IF(COUNTIF($B:$B,TRIM(A1763))=0,"#VANEM puudub",""))</f>
        <v/>
      </c>
      <c r="O1763" s="9">
        <f>IF(ISNUMBER(SEARCH("-",B1763)),1,0)</f>
        <v>1</v>
      </c>
      <c r="P1763" s="9" t="str">
        <f>IF(A1763="",
   B1763,
   INDEX($P:$P,MATCH(A1763,$B:$B,0))&amp; "." &amp; IF(O1763=1,"0","1")&amp; "." &amp; B1763)</f>
        <v>PK.1.PKTO.1.PKTO01.1.PKTO0108.1.PK01020208.0.PK01020208-02</v>
      </c>
    </row>
    <row r="1764" spans="1:16" ht="27.6" x14ac:dyDescent="0.25">
      <c r="A1764" s="19" t="s">
        <v>1582</v>
      </c>
      <c r="B1764" s="19" t="s">
        <v>3945</v>
      </c>
      <c r="C1764" s="19"/>
      <c r="D1764" s="19" t="s">
        <v>3946</v>
      </c>
      <c r="E1764" s="19" t="s">
        <v>1789</v>
      </c>
      <c r="F1764" s="19"/>
      <c r="G1764" s="19" t="s">
        <v>3947</v>
      </c>
      <c r="H1764" s="19" t="s">
        <v>1973</v>
      </c>
      <c r="I1764" s="19"/>
      <c r="J1764" s="19" t="s">
        <v>1788</v>
      </c>
      <c r="K1764" s="20"/>
      <c r="L1764" s="20">
        <f>LEN(B1764)</f>
        <v>13</v>
      </c>
      <c r="M1764" s="21" t="str">
        <f>IF(ISNUMBER(SEARCH("-??",B1764)), "MÕÕDIK", VLOOKUP(L1764,Abiinfo!C:D,2,0))</f>
        <v>MÕÕDIK</v>
      </c>
      <c r="N1764" s="9" t="str">
        <f>IF(A1764="","",IF(COUNTIF($B:$B,TRIM(A1764))=0,"#VANEM puudub",""))</f>
        <v/>
      </c>
      <c r="O1764" s="9">
        <f>IF(ISNUMBER(SEARCH("-",B1764)),1,0)</f>
        <v>1</v>
      </c>
      <c r="P1764" s="9" t="str">
        <f>IF(A1764="",
   B1764,
   INDEX($P:$P,MATCH(A1764,$B:$B,0))&amp; "." &amp; IF(O1764=1,"0","1")&amp; "." &amp; B1764)</f>
        <v>PK.1.PKTO.1.PKTO01.1.PKTO0108.1.PK01020208.0.PK01020208-03</v>
      </c>
    </row>
    <row r="1765" spans="1:16" ht="69" x14ac:dyDescent="0.25">
      <c r="A1765" s="19" t="s">
        <v>4844</v>
      </c>
      <c r="B1765" s="19" t="s">
        <v>1586</v>
      </c>
      <c r="C1765" s="19" t="s">
        <v>1587</v>
      </c>
      <c r="D1765" s="19" t="s">
        <v>5249</v>
      </c>
      <c r="E1765" s="19" t="s">
        <v>1789</v>
      </c>
      <c r="F1765" s="19"/>
      <c r="G1765" s="19"/>
      <c r="H1765" s="19"/>
      <c r="I1765" s="19"/>
      <c r="J1765" s="19"/>
      <c r="K1765" s="20"/>
      <c r="L1765" s="20">
        <f>LEN(B1765)</f>
        <v>10</v>
      </c>
      <c r="M1765" s="21" t="str">
        <f>IF(ISNUMBER(SEARCH("-??",B1765)), "MÕÕDIK", VLOOKUP(L1765,Abiinfo!C:D,2,0))</f>
        <v>teenus</v>
      </c>
      <c r="N1765" s="9" t="str">
        <f>IF(A1765="","",IF(COUNTIF($B:$B,TRIM(A1765))=0,"#VANEM puudub",""))</f>
        <v/>
      </c>
      <c r="O1765" s="9">
        <f>IF(ISNUMBER(SEARCH("-",B1765)),1,0)</f>
        <v>0</v>
      </c>
      <c r="P1765" s="9" t="str">
        <f>IF(A1765="",
   B1765,
   INDEX($P:$P,MATCH(A1765,$B:$B,0))&amp; "." &amp; IF(O1765=1,"0","1")&amp; "." &amp; B1765)</f>
        <v>PK.1.PKTO.1.PKTO01.1.PKTO0108.1.PK01020209</v>
      </c>
    </row>
    <row r="1766" spans="1:16" ht="27.6" x14ac:dyDescent="0.25">
      <c r="A1766" s="19" t="s">
        <v>1586</v>
      </c>
      <c r="B1766" s="19" t="s">
        <v>1588</v>
      </c>
      <c r="C1766" s="19"/>
      <c r="D1766" s="19" t="s">
        <v>1799</v>
      </c>
      <c r="E1766" s="19" t="s">
        <v>1789</v>
      </c>
      <c r="F1766" s="19"/>
      <c r="G1766" s="19" t="s">
        <v>1800</v>
      </c>
      <c r="H1766" s="19" t="s">
        <v>1971</v>
      </c>
      <c r="I1766" s="19"/>
      <c r="J1766" s="19" t="s">
        <v>1788</v>
      </c>
      <c r="K1766" s="20"/>
      <c r="L1766" s="20">
        <f>LEN(B1766)</f>
        <v>13</v>
      </c>
      <c r="M1766" s="21" t="str">
        <f>IF(ISNUMBER(SEARCH("-??",B1766)), "MÕÕDIK", VLOOKUP(L1766,Abiinfo!C:D,2,0))</f>
        <v>MÕÕDIK</v>
      </c>
      <c r="N1766" s="9" t="str">
        <f>IF(A1766="","",IF(COUNTIF($B:$B,TRIM(A1766))=0,"#VANEM puudub",""))</f>
        <v/>
      </c>
      <c r="O1766" s="9">
        <f>IF(ISNUMBER(SEARCH("-",B1766)),1,0)</f>
        <v>1</v>
      </c>
      <c r="P1766" s="9" t="str">
        <f>IF(A1766="",
   B1766,
   INDEX($P:$P,MATCH(A1766,$B:$B,0))&amp; "." &amp; IF(O1766=1,"0","1")&amp; "." &amp; B1766)</f>
        <v>PK.1.PKTO.1.PKTO01.1.PKTO0108.1.PK01020209.0.PK01020209-01</v>
      </c>
    </row>
    <row r="1767" spans="1:16" ht="110.4" x14ac:dyDescent="0.25">
      <c r="A1767" s="19" t="s">
        <v>4844</v>
      </c>
      <c r="B1767" s="19" t="s">
        <v>733</v>
      </c>
      <c r="C1767" s="19" t="s">
        <v>734</v>
      </c>
      <c r="D1767" s="19" t="s">
        <v>735</v>
      </c>
      <c r="E1767" s="19" t="s">
        <v>1789</v>
      </c>
      <c r="F1767" s="19"/>
      <c r="G1767" s="19"/>
      <c r="H1767" s="19"/>
      <c r="I1767" s="19"/>
      <c r="J1767" s="19"/>
      <c r="K1767" s="20"/>
      <c r="L1767" s="20">
        <f>LEN(B1767)</f>
        <v>10</v>
      </c>
      <c r="M1767" s="21" t="str">
        <f>IF(ISNUMBER(SEARCH("-??",B1767)), "MÕÕDIK", VLOOKUP(L1767,Abiinfo!C:D,2,0))</f>
        <v>teenus</v>
      </c>
      <c r="N1767" s="9" t="str">
        <f>IF(A1767="","",IF(COUNTIF($B:$B,TRIM(A1767))=0,"#VANEM puudub",""))</f>
        <v/>
      </c>
      <c r="O1767" s="9">
        <f>IF(ISNUMBER(SEARCH("-",B1767)),1,0)</f>
        <v>0</v>
      </c>
      <c r="P1767" s="9" t="str">
        <f>IF(A1767="",
   B1767,
   INDEX($P:$P,MATCH(A1767,$B:$B,0))&amp; "." &amp; IF(O1767=1,"0","1")&amp; "." &amp; B1767)</f>
        <v>PK.1.PKTO.1.PKTO01.1.PKTO0108.1.PK01020302</v>
      </c>
    </row>
    <row r="1768" spans="1:16" x14ac:dyDescent="0.25">
      <c r="A1768" s="19" t="s">
        <v>733</v>
      </c>
      <c r="B1768" s="19" t="s">
        <v>738</v>
      </c>
      <c r="C1768" s="19"/>
      <c r="D1768" s="19" t="s">
        <v>739</v>
      </c>
      <c r="E1768" s="19" t="s">
        <v>1789</v>
      </c>
      <c r="F1768" s="19"/>
      <c r="G1768" s="19" t="s">
        <v>1801</v>
      </c>
      <c r="H1768" s="19" t="s">
        <v>1972</v>
      </c>
      <c r="I1768" s="19"/>
      <c r="J1768" s="19" t="s">
        <v>1788</v>
      </c>
      <c r="K1768" s="20"/>
      <c r="L1768" s="20">
        <f>LEN(B1768)</f>
        <v>13</v>
      </c>
      <c r="M1768" s="21" t="str">
        <f>IF(ISNUMBER(SEARCH("-??",B1768)), "MÕÕDIK", VLOOKUP(L1768,Abiinfo!C:D,2,0))</f>
        <v>MÕÕDIK</v>
      </c>
      <c r="N1768" s="9" t="str">
        <f>IF(A1768="","",IF(COUNTIF($B:$B,TRIM(A1768))=0,"#VANEM puudub",""))</f>
        <v/>
      </c>
      <c r="O1768" s="9">
        <f>IF(ISNUMBER(SEARCH("-",B1768)),1,0)</f>
        <v>1</v>
      </c>
      <c r="P1768" s="9" t="str">
        <f>IF(A1768="",
   B1768,
   INDEX($P:$P,MATCH(A1768,$B:$B,0))&amp; "." &amp; IF(O1768=1,"0","1")&amp; "." &amp; B1768)</f>
        <v>PK.1.PKTO.1.PKTO01.1.PKTO0108.1.PK01020302.0.PK01020302-03</v>
      </c>
    </row>
    <row r="1769" spans="1:16" ht="27.6" x14ac:dyDescent="0.25">
      <c r="A1769" s="19" t="s">
        <v>4844</v>
      </c>
      <c r="B1769" s="19" t="s">
        <v>740</v>
      </c>
      <c r="C1769" s="19" t="s">
        <v>3948</v>
      </c>
      <c r="D1769" s="19" t="s">
        <v>663</v>
      </c>
      <c r="E1769" s="19" t="s">
        <v>668</v>
      </c>
      <c r="F1769" s="19"/>
      <c r="G1769" s="19"/>
      <c r="H1769" s="19"/>
      <c r="I1769" s="19"/>
      <c r="J1769" s="19"/>
      <c r="K1769" s="20"/>
      <c r="L1769" s="20">
        <f>LEN(B1769)</f>
        <v>10</v>
      </c>
      <c r="M1769" s="21" t="str">
        <f>IF(ISNUMBER(SEARCH("-??",B1769)), "MÕÕDIK", VLOOKUP(L1769,Abiinfo!C:D,2,0))</f>
        <v>teenus</v>
      </c>
      <c r="N1769" s="9" t="str">
        <f>IF(A1769="","",IF(COUNTIF($B:$B,TRIM(A1769))=0,"#VANEM puudub",""))</f>
        <v/>
      </c>
      <c r="O1769" s="9">
        <f>IF(ISNUMBER(SEARCH("-",B1769)),1,0)</f>
        <v>0</v>
      </c>
      <c r="P1769" s="9" t="str">
        <f>IF(A1769="",
   B1769,
   INDEX($P:$P,MATCH(A1769,$B:$B,0))&amp; "." &amp; IF(O1769=1,"0","1")&amp; "." &amp; B1769)</f>
        <v>PK.1.PKTO.1.PKTO01.1.PKTO0108.1.PK01020306</v>
      </c>
    </row>
    <row r="1770" spans="1:16" x14ac:dyDescent="0.25">
      <c r="A1770" s="19" t="s">
        <v>740</v>
      </c>
      <c r="B1770" s="19" t="s">
        <v>1589</v>
      </c>
      <c r="C1770" s="19"/>
      <c r="D1770" s="19" t="s">
        <v>718</v>
      </c>
      <c r="E1770" s="19" t="s">
        <v>668</v>
      </c>
      <c r="F1770" s="19"/>
      <c r="G1770" s="19"/>
      <c r="H1770" s="19" t="s">
        <v>1972</v>
      </c>
      <c r="I1770" s="19"/>
      <c r="J1770" s="19"/>
      <c r="K1770" s="20"/>
      <c r="L1770" s="20">
        <f>LEN(B1770)</f>
        <v>13</v>
      </c>
      <c r="M1770" s="21" t="str">
        <f>IF(ISNUMBER(SEARCH("-??",B1770)), "MÕÕDIK", VLOOKUP(L1770,Abiinfo!C:D,2,0))</f>
        <v>MÕÕDIK</v>
      </c>
      <c r="N1770" s="9" t="str">
        <f>IF(A1770="","",IF(COUNTIF($B:$B,TRIM(A1770))=0,"#VANEM puudub",""))</f>
        <v/>
      </c>
      <c r="O1770" s="9">
        <f>IF(ISNUMBER(SEARCH("-",B1770)),1,0)</f>
        <v>1</v>
      </c>
      <c r="P1770" s="9" t="str">
        <f>IF(A1770="",
   B1770,
   INDEX($P:$P,MATCH(A1770,$B:$B,0))&amp; "." &amp; IF(O1770=1,"0","1")&amp; "." &amp; B1770)</f>
        <v>PK.1.PKTO.1.PKTO01.1.PKTO0108.1.PK01020306.0.PK01020306-02</v>
      </c>
    </row>
    <row r="1771" spans="1:16" x14ac:dyDescent="0.25">
      <c r="A1771" s="19" t="s">
        <v>4844</v>
      </c>
      <c r="B1771" s="19" t="s">
        <v>1590</v>
      </c>
      <c r="C1771" s="19" t="s">
        <v>2302</v>
      </c>
      <c r="D1771" s="19" t="s">
        <v>5250</v>
      </c>
      <c r="E1771" s="19" t="s">
        <v>1789</v>
      </c>
      <c r="F1771" s="19"/>
      <c r="G1771" s="19"/>
      <c r="H1771" s="19"/>
      <c r="I1771" s="19"/>
      <c r="J1771" s="19"/>
      <c r="K1771" s="20"/>
      <c r="L1771" s="20">
        <f>LEN(B1771)</f>
        <v>10</v>
      </c>
      <c r="M1771" s="21" t="str">
        <f>IF(ISNUMBER(SEARCH("-??",B1771)), "MÕÕDIK", VLOOKUP(L1771,Abiinfo!C:D,2,0))</f>
        <v>teenus</v>
      </c>
      <c r="N1771" s="9" t="str">
        <f>IF(A1771="","",IF(COUNTIF($B:$B,TRIM(A1771))=0,"#VANEM puudub",""))</f>
        <v/>
      </c>
      <c r="O1771" s="9">
        <f>IF(ISNUMBER(SEARCH("-",B1771)),1,0)</f>
        <v>0</v>
      </c>
      <c r="P1771" s="9" t="str">
        <f>IF(A1771="",
   B1771,
   INDEX($P:$P,MATCH(A1771,$B:$B,0))&amp; "." &amp; IF(O1771=1,"0","1")&amp; "." &amp; B1771)</f>
        <v>PK.1.PKTO.1.PKTO01.1.PKTO0108.1.PK01020308</v>
      </c>
    </row>
    <row r="1772" spans="1:16" ht="27.6" x14ac:dyDescent="0.25">
      <c r="A1772" s="19" t="s">
        <v>1590</v>
      </c>
      <c r="B1772" s="19" t="s">
        <v>1591</v>
      </c>
      <c r="C1772" s="19"/>
      <c r="D1772" s="19" t="s">
        <v>736</v>
      </c>
      <c r="E1772" s="19" t="s">
        <v>1789</v>
      </c>
      <c r="F1772" s="19"/>
      <c r="G1772" s="19" t="s">
        <v>1802</v>
      </c>
      <c r="H1772" s="19" t="s">
        <v>1971</v>
      </c>
      <c r="I1772" s="19"/>
      <c r="J1772" s="19"/>
      <c r="K1772" s="20"/>
      <c r="L1772" s="20">
        <f>LEN(B1772)</f>
        <v>13</v>
      </c>
      <c r="M1772" s="21" t="str">
        <f>IF(ISNUMBER(SEARCH("-??",B1772)), "MÕÕDIK", VLOOKUP(L1772,Abiinfo!C:D,2,0))</f>
        <v>MÕÕDIK</v>
      </c>
      <c r="N1772" s="9" t="str">
        <f>IF(A1772="","",IF(COUNTIF($B:$B,TRIM(A1772))=0,"#VANEM puudub",""))</f>
        <v/>
      </c>
      <c r="O1772" s="9">
        <f>IF(ISNUMBER(SEARCH("-",B1772)),1,0)</f>
        <v>1</v>
      </c>
      <c r="P1772" s="9" t="str">
        <f>IF(A1772="",
   B1772,
   INDEX($P:$P,MATCH(A1772,$B:$B,0))&amp; "." &amp; IF(O1772=1,"0","1")&amp; "." &amp; B1772)</f>
        <v>PK.1.PKTO.1.PKTO01.1.PKTO0108.1.PK01020308.0.PK01020308-01</v>
      </c>
    </row>
    <row r="1773" spans="1:16" ht="27.6" x14ac:dyDescent="0.25">
      <c r="A1773" s="19" t="s">
        <v>1590</v>
      </c>
      <c r="B1773" s="19" t="s">
        <v>1592</v>
      </c>
      <c r="C1773" s="19"/>
      <c r="D1773" s="19" t="s">
        <v>737</v>
      </c>
      <c r="E1773" s="19" t="s">
        <v>1789</v>
      </c>
      <c r="F1773" s="19"/>
      <c r="G1773" s="19" t="s">
        <v>1802</v>
      </c>
      <c r="H1773" s="19" t="s">
        <v>1971</v>
      </c>
      <c r="I1773" s="19"/>
      <c r="J1773" s="19"/>
      <c r="K1773" s="20"/>
      <c r="L1773" s="20">
        <f>LEN(B1773)</f>
        <v>13</v>
      </c>
      <c r="M1773" s="21" t="str">
        <f>IF(ISNUMBER(SEARCH("-??",B1773)), "MÕÕDIK", VLOOKUP(L1773,Abiinfo!C:D,2,0))</f>
        <v>MÕÕDIK</v>
      </c>
      <c r="N1773" s="9" t="str">
        <f>IF(A1773="","",IF(COUNTIF($B:$B,TRIM(A1773))=0,"#VANEM puudub",""))</f>
        <v/>
      </c>
      <c r="O1773" s="9">
        <f>IF(ISNUMBER(SEARCH("-",B1773)),1,0)</f>
        <v>1</v>
      </c>
      <c r="P1773" s="9" t="str">
        <f>IF(A1773="",
   B1773,
   INDEX($P:$P,MATCH(A1773,$B:$B,0))&amp; "." &amp; IF(O1773=1,"0","1")&amp; "." &amp; B1773)</f>
        <v>PK.1.PKTO.1.PKTO01.1.PKTO0108.1.PK01020308.0.PK01020308-02</v>
      </c>
    </row>
    <row r="1774" spans="1:16" ht="69" x14ac:dyDescent="0.25">
      <c r="A1774" s="19" t="s">
        <v>4844</v>
      </c>
      <c r="B1774" s="19" t="s">
        <v>741</v>
      </c>
      <c r="C1774" s="19" t="s">
        <v>742</v>
      </c>
      <c r="D1774" s="19" t="s">
        <v>743</v>
      </c>
      <c r="E1774" s="19" t="s">
        <v>1789</v>
      </c>
      <c r="F1774" s="19"/>
      <c r="G1774" s="19"/>
      <c r="H1774" s="19"/>
      <c r="I1774" s="19"/>
      <c r="J1774" s="19"/>
      <c r="K1774" s="20"/>
      <c r="L1774" s="20">
        <f>LEN(B1774)</f>
        <v>10</v>
      </c>
      <c r="M1774" s="21" t="str">
        <f>IF(ISNUMBER(SEARCH("-??",B1774)), "MÕÕDIK", VLOOKUP(L1774,Abiinfo!C:D,2,0))</f>
        <v>teenus</v>
      </c>
      <c r="N1774" s="9" t="str">
        <f>IF(A1774="","",IF(COUNTIF($B:$B,TRIM(A1774))=0,"#VANEM puudub",""))</f>
        <v/>
      </c>
      <c r="O1774" s="9">
        <f>IF(ISNUMBER(SEARCH("-",B1774)),1,0)</f>
        <v>0</v>
      </c>
      <c r="P1774" s="9" t="str">
        <f>IF(A1774="",
   B1774,
   INDEX($P:$P,MATCH(A1774,$B:$B,0))&amp; "." &amp; IF(O1774=1,"0","1")&amp; "." &amp; B1774)</f>
        <v>PK.1.PKTO.1.PKTO01.1.PKTO0108.1.PK01020403</v>
      </c>
    </row>
    <row r="1775" spans="1:16" ht="27.6" x14ac:dyDescent="0.25">
      <c r="A1775" s="19" t="s">
        <v>741</v>
      </c>
      <c r="B1775" s="19" t="s">
        <v>744</v>
      </c>
      <c r="C1775" s="19"/>
      <c r="D1775" s="19" t="s">
        <v>2316</v>
      </c>
      <c r="E1775" s="19" t="s">
        <v>1789</v>
      </c>
      <c r="F1775" s="19"/>
      <c r="G1775" s="19" t="s">
        <v>1796</v>
      </c>
      <c r="H1775" s="19" t="s">
        <v>1971</v>
      </c>
      <c r="I1775" s="19"/>
      <c r="J1775" s="19" t="s">
        <v>1788</v>
      </c>
      <c r="K1775" s="20"/>
      <c r="L1775" s="20">
        <f>LEN(B1775)</f>
        <v>13</v>
      </c>
      <c r="M1775" s="21" t="str">
        <f>IF(ISNUMBER(SEARCH("-??",B1775)), "MÕÕDIK", VLOOKUP(L1775,Abiinfo!C:D,2,0))</f>
        <v>MÕÕDIK</v>
      </c>
      <c r="N1775" s="9" t="str">
        <f>IF(A1775="","",IF(COUNTIF($B:$B,TRIM(A1775))=0,"#VANEM puudub",""))</f>
        <v/>
      </c>
      <c r="O1775" s="9">
        <f>IF(ISNUMBER(SEARCH("-",B1775)),1,0)</f>
        <v>1</v>
      </c>
      <c r="P1775" s="9" t="str">
        <f>IF(A1775="",
   B1775,
   INDEX($P:$P,MATCH(A1775,$B:$B,0))&amp; "." &amp; IF(O1775=1,"0","1")&amp; "." &amp; B1775)</f>
        <v>PK.1.PKTO.1.PKTO01.1.PKTO0108.1.PK01020403.0.PK01020403-02</v>
      </c>
    </row>
    <row r="1776" spans="1:16" ht="27.6" x14ac:dyDescent="0.25">
      <c r="A1776" s="19" t="s">
        <v>741</v>
      </c>
      <c r="B1776" s="19" t="s">
        <v>3949</v>
      </c>
      <c r="C1776" s="19"/>
      <c r="D1776" s="19" t="s">
        <v>3950</v>
      </c>
      <c r="E1776" s="19" t="s">
        <v>1789</v>
      </c>
      <c r="F1776" s="19"/>
      <c r="G1776" s="19" t="s">
        <v>3951</v>
      </c>
      <c r="H1776" s="19" t="s">
        <v>1971</v>
      </c>
      <c r="I1776" s="19" t="s">
        <v>1975</v>
      </c>
      <c r="J1776" s="19" t="s">
        <v>1796</v>
      </c>
      <c r="K1776" s="20"/>
      <c r="L1776" s="20">
        <f>LEN(B1776)</f>
        <v>13</v>
      </c>
      <c r="M1776" s="21" t="str">
        <f>IF(ISNUMBER(SEARCH("-??",B1776)), "MÕÕDIK", VLOOKUP(L1776,Abiinfo!C:D,2,0))</f>
        <v>MÕÕDIK</v>
      </c>
      <c r="N1776" s="9" t="str">
        <f>IF(A1776="","",IF(COUNTIF($B:$B,TRIM(A1776))=0,"#VANEM puudub",""))</f>
        <v/>
      </c>
      <c r="O1776" s="9">
        <f>IF(ISNUMBER(SEARCH("-",B1776)),1,0)</f>
        <v>1</v>
      </c>
      <c r="P1776" s="9" t="str">
        <f>IF(A1776="",
   B1776,
   INDEX($P:$P,MATCH(A1776,$B:$B,0))&amp; "." &amp; IF(O1776=1,"0","1")&amp; "." &amp; B1776)</f>
        <v>PK.1.PKTO.1.PKTO01.1.PKTO0108.1.PK01020403.0.PK01020403-03</v>
      </c>
    </row>
    <row r="1777" spans="1:16" ht="27.6" x14ac:dyDescent="0.25">
      <c r="A1777" s="19" t="s">
        <v>741</v>
      </c>
      <c r="B1777" s="19" t="s">
        <v>3952</v>
      </c>
      <c r="C1777" s="19"/>
      <c r="D1777" s="19" t="s">
        <v>3953</v>
      </c>
      <c r="E1777" s="19" t="s">
        <v>1789</v>
      </c>
      <c r="F1777" s="19"/>
      <c r="G1777" s="19" t="s">
        <v>3954</v>
      </c>
      <c r="H1777" s="19" t="s">
        <v>1971</v>
      </c>
      <c r="I1777" s="19" t="s">
        <v>1975</v>
      </c>
      <c r="J1777" s="19" t="s">
        <v>1796</v>
      </c>
      <c r="K1777" s="20"/>
      <c r="L1777" s="20">
        <f>LEN(B1777)</f>
        <v>13</v>
      </c>
      <c r="M1777" s="21" t="str">
        <f>IF(ISNUMBER(SEARCH("-??",B1777)), "MÕÕDIK", VLOOKUP(L1777,Abiinfo!C:D,2,0))</f>
        <v>MÕÕDIK</v>
      </c>
      <c r="N1777" s="9" t="str">
        <f>IF(A1777="","",IF(COUNTIF($B:$B,TRIM(A1777))=0,"#VANEM puudub",""))</f>
        <v/>
      </c>
      <c r="O1777" s="9">
        <f>IF(ISNUMBER(SEARCH("-",B1777)),1,0)</f>
        <v>1</v>
      </c>
      <c r="P1777" s="9" t="str">
        <f>IF(A1777="",
   B1777,
   INDEX($P:$P,MATCH(A1777,$B:$B,0))&amp; "." &amp; IF(O1777=1,"0","1")&amp; "." &amp; B1777)</f>
        <v>PK.1.PKTO.1.PKTO01.1.PKTO0108.1.PK01020403.0.PK01020403-04</v>
      </c>
    </row>
    <row r="1778" spans="1:16" ht="41.4" x14ac:dyDescent="0.25">
      <c r="A1778" s="19" t="s">
        <v>741</v>
      </c>
      <c r="B1778" s="19" t="s">
        <v>3955</v>
      </c>
      <c r="C1778" s="19"/>
      <c r="D1778" s="19" t="s">
        <v>3956</v>
      </c>
      <c r="E1778" s="19" t="s">
        <v>1789</v>
      </c>
      <c r="F1778" s="19"/>
      <c r="G1778" s="19" t="s">
        <v>3957</v>
      </c>
      <c r="H1778" s="19" t="s">
        <v>1971</v>
      </c>
      <c r="I1778" s="19" t="s">
        <v>1974</v>
      </c>
      <c r="J1778" s="19" t="s">
        <v>1788</v>
      </c>
      <c r="K1778" s="20"/>
      <c r="L1778" s="20">
        <f>LEN(B1778)</f>
        <v>13</v>
      </c>
      <c r="M1778" s="21" t="str">
        <f>IF(ISNUMBER(SEARCH("-??",B1778)), "MÕÕDIK", VLOOKUP(L1778,Abiinfo!C:D,2,0))</f>
        <v>MÕÕDIK</v>
      </c>
      <c r="N1778" s="9" t="str">
        <f>IF(A1778="","",IF(COUNTIF($B:$B,TRIM(A1778))=0,"#VANEM puudub",""))</f>
        <v/>
      </c>
      <c r="O1778" s="9">
        <f>IF(ISNUMBER(SEARCH("-",B1778)),1,0)</f>
        <v>1</v>
      </c>
      <c r="P1778" s="9" t="str">
        <f>IF(A1778="",
   B1778,
   INDEX($P:$P,MATCH(A1778,$B:$B,0))&amp; "." &amp; IF(O1778=1,"0","1")&amp; "." &amp; B1778)</f>
        <v>PK.1.PKTO.1.PKTO01.1.PKTO0108.1.PK01020403.0.PK01020403-05</v>
      </c>
    </row>
    <row r="1779" spans="1:16" x14ac:dyDescent="0.25">
      <c r="A1779" s="19" t="s">
        <v>4844</v>
      </c>
      <c r="B1779" s="19" t="s">
        <v>1593</v>
      </c>
      <c r="C1779" s="19" t="s">
        <v>3958</v>
      </c>
      <c r="D1779" s="19" t="s">
        <v>33</v>
      </c>
      <c r="E1779" s="19" t="s">
        <v>673</v>
      </c>
      <c r="F1779" s="19"/>
      <c r="G1779" s="19"/>
      <c r="H1779" s="19"/>
      <c r="I1779" s="19"/>
      <c r="J1779" s="19"/>
      <c r="K1779" s="20"/>
      <c r="L1779" s="20">
        <f>LEN(B1779)</f>
        <v>10</v>
      </c>
      <c r="M1779" s="21" t="str">
        <f>IF(ISNUMBER(SEARCH("-??",B1779)), "MÕÕDIK", VLOOKUP(L1779,Abiinfo!C:D,2,0))</f>
        <v>teenus</v>
      </c>
      <c r="N1779" s="9" t="str">
        <f>IF(A1779="","",IF(COUNTIF($B:$B,TRIM(A1779))=0,"#VANEM puudub",""))</f>
        <v/>
      </c>
      <c r="O1779" s="9">
        <f>IF(ISNUMBER(SEARCH("-",B1779)),1,0)</f>
        <v>0</v>
      </c>
      <c r="P1779" s="9" t="str">
        <f>IF(A1779="",
   B1779,
   INDEX($P:$P,MATCH(A1779,$B:$B,0))&amp; "." &amp; IF(O1779=1,"0","1")&amp; "." &amp; B1779)</f>
        <v>PK.1.PKTO.1.PKTO01.1.PKTO0108.1.PK01020406</v>
      </c>
    </row>
    <row r="1780" spans="1:16" ht="27.6" x14ac:dyDescent="0.25">
      <c r="A1780" s="19" t="s">
        <v>1593</v>
      </c>
      <c r="B1780" s="19" t="s">
        <v>1594</v>
      </c>
      <c r="C1780" s="19"/>
      <c r="D1780" s="19" t="s">
        <v>1570</v>
      </c>
      <c r="E1780" s="19" t="s">
        <v>673</v>
      </c>
      <c r="F1780" s="19"/>
      <c r="G1780" s="19" t="s">
        <v>3218</v>
      </c>
      <c r="H1780" s="19" t="s">
        <v>1971</v>
      </c>
      <c r="I1780" s="19"/>
      <c r="J1780" s="19" t="s">
        <v>1791</v>
      </c>
      <c r="K1780" s="20"/>
      <c r="L1780" s="20">
        <f>LEN(B1780)</f>
        <v>13</v>
      </c>
      <c r="M1780" s="21" t="str">
        <f>IF(ISNUMBER(SEARCH("-??",B1780)), "MÕÕDIK", VLOOKUP(L1780,Abiinfo!C:D,2,0))</f>
        <v>MÕÕDIK</v>
      </c>
      <c r="N1780" s="9" t="str">
        <f>IF(A1780="","",IF(COUNTIF($B:$B,TRIM(A1780))=0,"#VANEM puudub",""))</f>
        <v/>
      </c>
      <c r="O1780" s="9">
        <f>IF(ISNUMBER(SEARCH("-",B1780)),1,0)</f>
        <v>1</v>
      </c>
      <c r="P1780" s="9" t="str">
        <f>IF(A1780="",
   B1780,
   INDEX($P:$P,MATCH(A1780,$B:$B,0))&amp; "." &amp; IF(O1780=1,"0","1")&amp; "." &amp; B1780)</f>
        <v>PK.1.PKTO.1.PKTO01.1.PKTO0108.1.PK01020406.0.PK01020406-01</v>
      </c>
    </row>
    <row r="1781" spans="1:16" ht="27.6" x14ac:dyDescent="0.25">
      <c r="A1781" s="19" t="s">
        <v>4844</v>
      </c>
      <c r="B1781" s="19" t="s">
        <v>2433</v>
      </c>
      <c r="C1781" s="19" t="s">
        <v>2434</v>
      </c>
      <c r="D1781" s="19" t="s">
        <v>5251</v>
      </c>
      <c r="E1781" s="19" t="s">
        <v>716</v>
      </c>
      <c r="F1781" s="19"/>
      <c r="G1781" s="19"/>
      <c r="H1781" s="19"/>
      <c r="I1781" s="19"/>
      <c r="J1781" s="19"/>
      <c r="K1781" s="20"/>
      <c r="L1781" s="20">
        <f>LEN(B1781)</f>
        <v>10</v>
      </c>
      <c r="M1781" s="21" t="str">
        <f>IF(ISNUMBER(SEARCH("-??",B1781)), "MÕÕDIK", VLOOKUP(L1781,Abiinfo!C:D,2,0))</f>
        <v>teenus</v>
      </c>
      <c r="N1781" s="9" t="str">
        <f>IF(A1781="","",IF(COUNTIF($B:$B,TRIM(A1781))=0,"#VANEM puudub",""))</f>
        <v/>
      </c>
      <c r="O1781" s="9">
        <f>IF(ISNUMBER(SEARCH("-",B1781)),1,0)</f>
        <v>0</v>
      </c>
      <c r="P1781" s="9" t="str">
        <f>IF(A1781="",
   B1781,
   INDEX($P:$P,MATCH(A1781,$B:$B,0))&amp; "." &amp; IF(O1781=1,"0","1")&amp; "." &amp; B1781)</f>
        <v>PK.1.PKTO.1.PKTO01.1.PKTO0108.1.PK01070201</v>
      </c>
    </row>
    <row r="1782" spans="1:16" ht="27.6" x14ac:dyDescent="0.25">
      <c r="A1782" s="19" t="s">
        <v>2433</v>
      </c>
      <c r="B1782" s="19" t="s">
        <v>2435</v>
      </c>
      <c r="C1782" s="19"/>
      <c r="D1782" s="19" t="s">
        <v>2436</v>
      </c>
      <c r="E1782" s="19" t="s">
        <v>716</v>
      </c>
      <c r="F1782" s="19"/>
      <c r="G1782" s="19"/>
      <c r="H1782" s="19" t="s">
        <v>1971</v>
      </c>
      <c r="I1782" s="19"/>
      <c r="J1782" s="19"/>
      <c r="K1782" s="20"/>
      <c r="L1782" s="20">
        <f>LEN(B1782)</f>
        <v>13</v>
      </c>
      <c r="M1782" s="21" t="str">
        <f>IF(ISNUMBER(SEARCH("-??",B1782)), "MÕÕDIK", VLOOKUP(L1782,Abiinfo!C:D,2,0))</f>
        <v>MÕÕDIK</v>
      </c>
      <c r="N1782" s="9" t="str">
        <f>IF(A1782="","",IF(COUNTIF($B:$B,TRIM(A1782))=0,"#VANEM puudub",""))</f>
        <v/>
      </c>
      <c r="O1782" s="9">
        <f>IF(ISNUMBER(SEARCH("-",B1782)),1,0)</f>
        <v>1</v>
      </c>
      <c r="P1782" s="9" t="str">
        <f>IF(A1782="",
   B1782,
   INDEX($P:$P,MATCH(A1782,$B:$B,0))&amp; "." &amp; IF(O1782=1,"0","1")&amp; "." &amp; B1782)</f>
        <v>PK.1.PKTO.1.PKTO01.1.PKTO0108.1.PK01070201.0.PK01070201-01</v>
      </c>
    </row>
    <row r="1783" spans="1:16" x14ac:dyDescent="0.25">
      <c r="A1783" s="19" t="s">
        <v>4844</v>
      </c>
      <c r="B1783" s="19" t="s">
        <v>2463</v>
      </c>
      <c r="C1783" s="19" t="s">
        <v>2464</v>
      </c>
      <c r="D1783" s="19" t="s">
        <v>33</v>
      </c>
      <c r="E1783" s="19" t="s">
        <v>673</v>
      </c>
      <c r="F1783" s="19"/>
      <c r="G1783" s="19"/>
      <c r="H1783" s="19"/>
      <c r="I1783" s="19"/>
      <c r="J1783" s="19"/>
      <c r="K1783" s="20"/>
      <c r="L1783" s="20">
        <f>LEN(B1783)</f>
        <v>10</v>
      </c>
      <c r="M1783" s="21" t="str">
        <f>IF(ISNUMBER(SEARCH("-??",B1783)), "MÕÕDIK", VLOOKUP(L1783,Abiinfo!C:D,2,0))</f>
        <v>teenus</v>
      </c>
      <c r="N1783" s="9" t="str">
        <f>IF(A1783="","",IF(COUNTIF($B:$B,TRIM(A1783))=0,"#VANEM puudub",""))</f>
        <v/>
      </c>
      <c r="O1783" s="9">
        <f>IF(ISNUMBER(SEARCH("-",B1783)),1,0)</f>
        <v>0</v>
      </c>
      <c r="P1783" s="9" t="str">
        <f>IF(A1783="",
   B1783,
   INDEX($P:$P,MATCH(A1783,$B:$B,0))&amp; "." &amp; IF(O1783=1,"0","1")&amp; "." &amp; B1783)</f>
        <v>PK.1.PKTO.1.PKTO01.1.PKTO0108.1.PK01070202</v>
      </c>
    </row>
    <row r="1784" spans="1:16" x14ac:dyDescent="0.25">
      <c r="A1784" s="19" t="s">
        <v>2463</v>
      </c>
      <c r="B1784" s="19" t="s">
        <v>2465</v>
      </c>
      <c r="C1784" s="19"/>
      <c r="D1784" s="19" t="s">
        <v>1570</v>
      </c>
      <c r="E1784" s="19" t="s">
        <v>673</v>
      </c>
      <c r="F1784" s="19"/>
      <c r="G1784" s="19"/>
      <c r="H1784" s="19" t="s">
        <v>1971</v>
      </c>
      <c r="I1784" s="19"/>
      <c r="J1784" s="19" t="s">
        <v>1791</v>
      </c>
      <c r="K1784" s="20"/>
      <c r="L1784" s="20">
        <f>LEN(B1784)</f>
        <v>13</v>
      </c>
      <c r="M1784" s="21" t="str">
        <f>IF(ISNUMBER(SEARCH("-??",B1784)), "MÕÕDIK", VLOOKUP(L1784,Abiinfo!C:D,2,0))</f>
        <v>MÕÕDIK</v>
      </c>
      <c r="N1784" s="9" t="str">
        <f>IF(A1784="","",IF(COUNTIF($B:$B,TRIM(A1784))=0,"#VANEM puudub",""))</f>
        <v/>
      </c>
      <c r="O1784" s="9">
        <f>IF(ISNUMBER(SEARCH("-",B1784)),1,0)</f>
        <v>1</v>
      </c>
      <c r="P1784" s="9" t="str">
        <f>IF(A1784="",
   B1784,
   INDEX($P:$P,MATCH(A1784,$B:$B,0))&amp; "." &amp; IF(O1784=1,"0","1")&amp; "." &amp; B1784)</f>
        <v>PK.1.PKTO.1.PKTO01.1.PKTO0108.1.PK01070202.0.PK01070202-01</v>
      </c>
    </row>
    <row r="1785" spans="1:16" x14ac:dyDescent="0.25">
      <c r="A1785" s="24" t="s">
        <v>4844</v>
      </c>
      <c r="B1785" s="24" t="s">
        <v>4845</v>
      </c>
      <c r="C1785" s="24" t="s">
        <v>4846</v>
      </c>
      <c r="D1785" s="23" t="s">
        <v>33</v>
      </c>
      <c r="E1785" s="24" t="s">
        <v>652</v>
      </c>
      <c r="F1785" s="19"/>
      <c r="G1785" s="19"/>
      <c r="H1785" s="19"/>
      <c r="I1785" s="19"/>
      <c r="J1785" s="19"/>
      <c r="K1785" s="20"/>
      <c r="L1785" s="20">
        <f>LEN(B1785)</f>
        <v>10</v>
      </c>
      <c r="M1785" s="21" t="str">
        <f>IF(ISNUMBER(SEARCH("-??",B1785)), "MÕÕDIK", VLOOKUP(L1785,Abiinfo!C:D,2,0))</f>
        <v>teenus</v>
      </c>
      <c r="N1785" s="9" t="str">
        <f>IF(A1785="","",IF(COUNTIF($B:$B,TRIM(A1785))=0,"#VANEM puudub",""))</f>
        <v/>
      </c>
      <c r="O1785" s="9">
        <f>IF(ISNUMBER(SEARCH("-",B1785)),1,0)</f>
        <v>0</v>
      </c>
      <c r="P1785" s="9" t="str">
        <f>IF(A1785="",
   B1785,
   INDEX($P:$P,MATCH(A1785,$B:$B,0))&amp; "." &amp; IF(O1785=1,"0","1")&amp; "." &amp; B1785)</f>
        <v>PK.1.PKTO.1.PKTO01.1.PKTO0108.1.PKTO010801</v>
      </c>
    </row>
    <row r="1786" spans="1:16" x14ac:dyDescent="0.25">
      <c r="A1786" s="19"/>
      <c r="B1786" s="19" t="s">
        <v>44</v>
      </c>
      <c r="C1786" s="19" t="s">
        <v>4217</v>
      </c>
      <c r="D1786" s="19" t="s">
        <v>45</v>
      </c>
      <c r="E1786" s="19" t="s">
        <v>46</v>
      </c>
      <c r="F1786" s="19"/>
      <c r="G1786" s="19"/>
      <c r="H1786" s="19"/>
      <c r="I1786" s="19"/>
      <c r="J1786" s="19"/>
      <c r="K1786" s="20"/>
      <c r="L1786" s="20">
        <f>LEN(B1786)</f>
        <v>2</v>
      </c>
      <c r="M1786" s="21" t="str">
        <f>IF(ISNUMBER(SEARCH("-??",B1786)), "MÕÕDIK", VLOOKUP(L1786,Abiinfo!C:D,2,0))</f>
        <v>Tulemusvaldkond</v>
      </c>
      <c r="N1786" s="9" t="str">
        <f>IF(A1786="","",IF(COUNTIF($B:$B,TRIM(A1786))=0,"#VANEM puudub",""))</f>
        <v/>
      </c>
      <c r="O1786" s="9">
        <f>IF(ISNUMBER(SEARCH("-",B1786)),1,0)</f>
        <v>0</v>
      </c>
      <c r="P1786" s="9" t="str">
        <f>IF(A1786="",
   B1786,
   INDEX($P:$P,MATCH(A1786,$B:$B,0))&amp; "." &amp; IF(O1786=1,"0","1")&amp; "." &amp; B1786)</f>
        <v>RV</v>
      </c>
    </row>
    <row r="1787" spans="1:16" ht="27.6" x14ac:dyDescent="0.25">
      <c r="A1787" s="19" t="s">
        <v>44</v>
      </c>
      <c r="B1787" s="19" t="s">
        <v>47</v>
      </c>
      <c r="C1787" s="19"/>
      <c r="D1787" s="19" t="s">
        <v>1666</v>
      </c>
      <c r="E1787" s="19" t="s">
        <v>48</v>
      </c>
      <c r="F1787" s="19"/>
      <c r="G1787" s="19"/>
      <c r="H1787" s="19" t="s">
        <v>1971</v>
      </c>
      <c r="I1787" s="19" t="s">
        <v>1975</v>
      </c>
      <c r="J1787" s="19" t="s">
        <v>12</v>
      </c>
      <c r="K1787" s="20"/>
      <c r="L1787" s="20">
        <f>LEN(B1787)</f>
        <v>5</v>
      </c>
      <c r="M1787" s="21" t="str">
        <f>IF(ISNUMBER(SEARCH("-??",B1787)), "MÕÕDIK", VLOOKUP(L1787,Abiinfo!C:D,2,0))</f>
        <v>MÕÕDIK</v>
      </c>
      <c r="N1787" s="9" t="str">
        <f>IF(A1787="","",IF(COUNTIF($B:$B,TRIM(A1787))=0,"#VANEM puudub",""))</f>
        <v/>
      </c>
      <c r="O1787" s="9">
        <f>IF(ISNUMBER(SEARCH("-",B1787)),1,0)</f>
        <v>1</v>
      </c>
      <c r="P1787" s="9" t="str">
        <f>IF(A1787="",
   B1787,
   INDEX($P:$P,MATCH(A1787,$B:$B,0))&amp; "." &amp; IF(O1787=1,"0","1")&amp; "." &amp; B1787)</f>
        <v>RV.0.RV-01</v>
      </c>
    </row>
    <row r="1788" spans="1:16" x14ac:dyDescent="0.25">
      <c r="A1788" s="19" t="s">
        <v>44</v>
      </c>
      <c r="B1788" s="19" t="s">
        <v>1667</v>
      </c>
      <c r="C1788" s="19"/>
      <c r="D1788" s="19" t="s">
        <v>6380</v>
      </c>
      <c r="E1788" s="19" t="s">
        <v>48</v>
      </c>
      <c r="F1788" s="19"/>
      <c r="G1788" s="19"/>
      <c r="H1788" s="19" t="s">
        <v>1971</v>
      </c>
      <c r="I1788" s="19" t="s">
        <v>1975</v>
      </c>
      <c r="J1788" s="19" t="s">
        <v>20</v>
      </c>
      <c r="K1788" s="20"/>
      <c r="L1788" s="20">
        <f>LEN(B1788)</f>
        <v>5</v>
      </c>
      <c r="M1788" s="21" t="str">
        <f>IF(ISNUMBER(SEARCH("-??",B1788)), "MÕÕDIK", VLOOKUP(L1788,Abiinfo!C:D,2,0))</f>
        <v>MÕÕDIK</v>
      </c>
      <c r="N1788" s="9" t="str">
        <f>IF(A1788="","",IF(COUNTIF($B:$B,TRIM(A1788))=0,"#VANEM puudub",""))</f>
        <v/>
      </c>
      <c r="O1788" s="9">
        <f>IF(ISNUMBER(SEARCH("-",B1788)),1,0)</f>
        <v>1</v>
      </c>
      <c r="P1788" s="9" t="str">
        <f>IF(A1788="",
   B1788,
   INDEX($P:$P,MATCH(A1788,$B:$B,0))&amp; "." &amp; IF(O1788=1,"0","1")&amp; "." &amp; B1788)</f>
        <v>RV.0.RV-03</v>
      </c>
    </row>
    <row r="1789" spans="1:16" ht="27.6" x14ac:dyDescent="0.25">
      <c r="A1789" s="19" t="s">
        <v>44</v>
      </c>
      <c r="B1789" s="19" t="s">
        <v>49</v>
      </c>
      <c r="C1789" s="19" t="s">
        <v>4516</v>
      </c>
      <c r="D1789" s="19" t="s">
        <v>51</v>
      </c>
      <c r="E1789" s="19" t="s">
        <v>46</v>
      </c>
      <c r="F1789" s="19"/>
      <c r="G1789" s="19"/>
      <c r="H1789" s="19"/>
      <c r="I1789" s="19"/>
      <c r="J1789" s="19"/>
      <c r="K1789" s="20"/>
      <c r="L1789" s="20">
        <f>LEN(B1789)</f>
        <v>4</v>
      </c>
      <c r="M1789" s="21" t="str">
        <f>IF(ISNUMBER(SEARCH("-??",B1789)), "MÕÕDIK", VLOOKUP(L1789,Abiinfo!C:D,2,0))</f>
        <v>programm</v>
      </c>
      <c r="N1789" s="9" t="str">
        <f>IF(A1789="","",IF(COUNTIF($B:$B,TRIM(A1789))=0,"#VANEM puudub",""))</f>
        <v/>
      </c>
      <c r="O1789" s="9">
        <f>IF(ISNUMBER(SEARCH("-",B1789)),1,0)</f>
        <v>0</v>
      </c>
      <c r="P1789" s="9" t="str">
        <f>IF(A1789="",
   B1789,
   INDEX($P:$P,MATCH(A1789,$B:$B,0))&amp; "." &amp; IF(O1789=1,"0","1")&amp; "." &amp; B1789)</f>
        <v>RV.1.RV01</v>
      </c>
    </row>
    <row r="1790" spans="1:16" ht="41.4" x14ac:dyDescent="0.25">
      <c r="A1790" s="19" t="s">
        <v>49</v>
      </c>
      <c r="B1790" s="19" t="s">
        <v>52</v>
      </c>
      <c r="C1790" s="19"/>
      <c r="D1790" s="19" t="s">
        <v>53</v>
      </c>
      <c r="E1790" s="19" t="s">
        <v>46</v>
      </c>
      <c r="F1790" s="19"/>
      <c r="G1790" s="19"/>
      <c r="H1790" s="19" t="s">
        <v>1970</v>
      </c>
      <c r="I1790" s="19" t="s">
        <v>17</v>
      </c>
      <c r="J1790" s="19"/>
      <c r="K1790" s="20"/>
      <c r="L1790" s="20">
        <f>LEN(B1790)</f>
        <v>7</v>
      </c>
      <c r="M1790" s="21" t="str">
        <f>IF(ISNUMBER(SEARCH("-??",B1790)), "MÕÕDIK", VLOOKUP(L1790,Abiinfo!C:D,2,0))</f>
        <v>MÕÕDIK</v>
      </c>
      <c r="N1790" s="9" t="str">
        <f>IF(A1790="","",IF(COUNTIF($B:$B,TRIM(A1790))=0,"#VANEM puudub",""))</f>
        <v/>
      </c>
      <c r="O1790" s="9">
        <f>IF(ISNUMBER(SEARCH("-",B1790)),1,0)</f>
        <v>1</v>
      </c>
      <c r="P1790" s="9" t="str">
        <f>IF(A1790="",
   B1790,
   INDEX($P:$P,MATCH(A1790,$B:$B,0))&amp; "." &amp; IF(O1790=1,"0","1")&amp; "." &amp; B1790)</f>
        <v>RV.1.RV01.0.RV01-01</v>
      </c>
    </row>
    <row r="1791" spans="1:16" ht="27.6" x14ac:dyDescent="0.25">
      <c r="A1791" s="19" t="s">
        <v>49</v>
      </c>
      <c r="B1791" s="19" t="s">
        <v>54</v>
      </c>
      <c r="C1791" s="19" t="s">
        <v>50</v>
      </c>
      <c r="D1791" s="19" t="s">
        <v>51</v>
      </c>
      <c r="E1791" s="19" t="s">
        <v>46</v>
      </c>
      <c r="F1791" s="19"/>
      <c r="G1791" s="19"/>
      <c r="H1791" s="19"/>
      <c r="I1791" s="19"/>
      <c r="J1791" s="19"/>
      <c r="K1791" s="20"/>
      <c r="L1791" s="20">
        <f>LEN(B1791)</f>
        <v>6</v>
      </c>
      <c r="M1791" s="21" t="str">
        <f>IF(ISNUMBER(SEARCH("-??",B1791)), "MÕÕDIK", VLOOKUP(L1791,Abiinfo!C:D,2,0))</f>
        <v>meede</v>
      </c>
      <c r="N1791" s="9" t="str">
        <f>IF(A1791="","",IF(COUNTIF($B:$B,TRIM(A1791))=0,"#VANEM puudub",""))</f>
        <v/>
      </c>
      <c r="O1791" s="9">
        <f>IF(ISNUMBER(SEARCH("-",B1791)),1,0)</f>
        <v>0</v>
      </c>
      <c r="P1791" s="9" t="str">
        <f>IF(A1791="",
   B1791,
   INDEX($P:$P,MATCH(A1791,$B:$B,0))&amp; "." &amp; IF(O1791=1,"0","1")&amp; "." &amp; B1791)</f>
        <v>RV.1.RV01.1.RV0101</v>
      </c>
    </row>
    <row r="1792" spans="1:16" ht="41.4" x14ac:dyDescent="0.25">
      <c r="A1792" s="19" t="s">
        <v>54</v>
      </c>
      <c r="B1792" s="19" t="s">
        <v>55</v>
      </c>
      <c r="C1792" s="19"/>
      <c r="D1792" s="19" t="s">
        <v>53</v>
      </c>
      <c r="E1792" s="19" t="s">
        <v>46</v>
      </c>
      <c r="F1792" s="19"/>
      <c r="G1792" s="19"/>
      <c r="H1792" s="19" t="s">
        <v>1970</v>
      </c>
      <c r="I1792" s="19" t="s">
        <v>17</v>
      </c>
      <c r="J1792" s="19"/>
      <c r="K1792" s="20"/>
      <c r="L1792" s="20">
        <f>LEN(B1792)</f>
        <v>9</v>
      </c>
      <c r="M1792" s="21" t="str">
        <f>IF(ISNUMBER(SEARCH("-??",B1792)), "MÕÕDIK", VLOOKUP(L1792,Abiinfo!C:D,2,0))</f>
        <v>MÕÕDIK</v>
      </c>
      <c r="N1792" s="9" t="str">
        <f>IF(A1792="","",IF(COUNTIF($B:$B,TRIM(A1792))=0,"#VANEM puudub",""))</f>
        <v/>
      </c>
      <c r="O1792" s="9">
        <f>IF(ISNUMBER(SEARCH("-",B1792)),1,0)</f>
        <v>1</v>
      </c>
      <c r="P1792" s="9" t="str">
        <f>IF(A1792="",
   B1792,
   INDEX($P:$P,MATCH(A1792,$B:$B,0))&amp; "." &amp; IF(O1792=1,"0","1")&amp; "." &amp; B1792)</f>
        <v>RV.1.RV01.1.RV0101.0.RV0101-01</v>
      </c>
    </row>
    <row r="1793" spans="1:16" ht="27.6" x14ac:dyDescent="0.25">
      <c r="A1793" s="19" t="s">
        <v>54</v>
      </c>
      <c r="B1793" s="19" t="s">
        <v>56</v>
      </c>
      <c r="C1793" s="19" t="s">
        <v>50</v>
      </c>
      <c r="D1793" s="19" t="s">
        <v>51</v>
      </c>
      <c r="E1793" s="19" t="s">
        <v>46</v>
      </c>
      <c r="F1793" s="19"/>
      <c r="G1793" s="19"/>
      <c r="H1793" s="19"/>
      <c r="I1793" s="19"/>
      <c r="J1793" s="19"/>
      <c r="K1793" s="20"/>
      <c r="L1793" s="20">
        <f>LEN(B1793)</f>
        <v>8</v>
      </c>
      <c r="M1793" s="21" t="str">
        <f>IF(ISNUMBER(SEARCH("-??",B1793)), "MÕÕDIK", VLOOKUP(L1793,Abiinfo!C:D,2,0))</f>
        <v>programmi tegevus</v>
      </c>
      <c r="N1793" s="9" t="str">
        <f>IF(A1793="","",IF(COUNTIF($B:$B,TRIM(A1793))=0,"#VANEM puudub",""))</f>
        <v/>
      </c>
      <c r="O1793" s="9">
        <f>IF(ISNUMBER(SEARCH("-",B1793)),1,0)</f>
        <v>0</v>
      </c>
      <c r="P1793" s="9" t="str">
        <f>IF(A1793="",
   B1793,
   INDEX($P:$P,MATCH(A1793,$B:$B,0))&amp; "." &amp; IF(O1793=1,"0","1")&amp; "." &amp; B1793)</f>
        <v>RV.1.RV01.1.RV0101.1.RV010101</v>
      </c>
    </row>
    <row r="1794" spans="1:16" x14ac:dyDescent="0.25">
      <c r="A1794" s="19" t="s">
        <v>56</v>
      </c>
      <c r="B1794" s="19" t="s">
        <v>57</v>
      </c>
      <c r="C1794" s="19"/>
      <c r="D1794" s="19" t="s">
        <v>2272</v>
      </c>
      <c r="E1794" s="19" t="s">
        <v>46</v>
      </c>
      <c r="F1794" s="19"/>
      <c r="G1794" s="19"/>
      <c r="H1794" s="19" t="s">
        <v>1973</v>
      </c>
      <c r="I1794" s="19" t="s">
        <v>1974</v>
      </c>
      <c r="J1794" s="19"/>
      <c r="K1794" s="20"/>
      <c r="L1794" s="20">
        <f>LEN(B1794)</f>
        <v>11</v>
      </c>
      <c r="M1794" s="21" t="str">
        <f>IF(ISNUMBER(SEARCH("-??",B1794)), "MÕÕDIK", VLOOKUP(L1794,Abiinfo!C:D,2,0))</f>
        <v>MÕÕDIK</v>
      </c>
      <c r="N1794" s="9" t="str">
        <f>IF(A1794="","",IF(COUNTIF($B:$B,TRIM(A1794))=0,"#VANEM puudub",""))</f>
        <v/>
      </c>
      <c r="O1794" s="9">
        <f>IF(ISNUMBER(SEARCH("-",B1794)),1,0)</f>
        <v>1</v>
      </c>
      <c r="P1794" s="9" t="str">
        <f>IF(A1794="",
   B1794,
   INDEX($P:$P,MATCH(A1794,$B:$B,0))&amp; "." &amp; IF(O1794=1,"0","1")&amp; "." &amp; B1794)</f>
        <v>RV.1.RV01.1.RV0101.1.RV010101.0.RV010101-01</v>
      </c>
    </row>
    <row r="1795" spans="1:16" ht="27.6" x14ac:dyDescent="0.25">
      <c r="A1795" s="19" t="s">
        <v>56</v>
      </c>
      <c r="B1795" s="19" t="s">
        <v>2273</v>
      </c>
      <c r="C1795" s="19" t="s">
        <v>50</v>
      </c>
      <c r="D1795" s="19" t="s">
        <v>51</v>
      </c>
      <c r="E1795" s="19" t="s">
        <v>46</v>
      </c>
      <c r="F1795" s="19"/>
      <c r="G1795" s="19"/>
      <c r="H1795" s="19"/>
      <c r="I1795" s="19"/>
      <c r="J1795" s="19"/>
      <c r="K1795" s="20"/>
      <c r="L1795" s="20">
        <f>LEN(B1795)</f>
        <v>10</v>
      </c>
      <c r="M1795" s="21" t="str">
        <f>IF(ISNUMBER(SEARCH("-??",B1795)), "MÕÕDIK", VLOOKUP(L1795,Abiinfo!C:D,2,0))</f>
        <v>teenus</v>
      </c>
      <c r="N1795" s="9" t="str">
        <f>IF(A1795="","",IF(COUNTIF($B:$B,TRIM(A1795))=0,"#VANEM puudub",""))</f>
        <v/>
      </c>
      <c r="O1795" s="9">
        <f>IF(ISNUMBER(SEARCH("-",B1795)),1,0)</f>
        <v>0</v>
      </c>
      <c r="P1795" s="9" t="str">
        <f>IF(A1795="",
   B1795,
   INDEX($P:$P,MATCH(A1795,$B:$B,0))&amp; "." &amp; IF(O1795=1,"0","1")&amp; "." &amp; B1795)</f>
        <v>RV.1.RV01.1.RV0101.1.RV010101.1.RV01010101</v>
      </c>
    </row>
    <row r="1796" spans="1:16" x14ac:dyDescent="0.25">
      <c r="A1796" s="19" t="s">
        <v>2273</v>
      </c>
      <c r="B1796" s="19" t="s">
        <v>2274</v>
      </c>
      <c r="C1796" s="19"/>
      <c r="D1796" s="19" t="s">
        <v>2272</v>
      </c>
      <c r="E1796" s="19" t="s">
        <v>46</v>
      </c>
      <c r="F1796" s="19"/>
      <c r="G1796" s="19"/>
      <c r="H1796" s="19" t="s">
        <v>1973</v>
      </c>
      <c r="I1796" s="19" t="s">
        <v>1974</v>
      </c>
      <c r="J1796" s="19"/>
      <c r="K1796" s="20"/>
      <c r="L1796" s="20">
        <f>LEN(B1796)</f>
        <v>13</v>
      </c>
      <c r="M1796" s="21" t="str">
        <f>IF(ISNUMBER(SEARCH("-??",B1796)), "MÕÕDIK", VLOOKUP(L1796,Abiinfo!C:D,2,0))</f>
        <v>MÕÕDIK</v>
      </c>
      <c r="N1796" s="9" t="str">
        <f>IF(A1796="","",IF(COUNTIF($B:$B,TRIM(A1796))=0,"#VANEM puudub",""))</f>
        <v/>
      </c>
      <c r="O1796" s="9">
        <f>IF(ISNUMBER(SEARCH("-",B1796)),1,0)</f>
        <v>1</v>
      </c>
      <c r="P1796" s="9" t="str">
        <f>IF(A1796="",
   B1796,
   INDEX($P:$P,MATCH(A1796,$B:$B,0))&amp; "." &amp; IF(O1796=1,"0","1")&amp; "." &amp; B1796)</f>
        <v>RV.1.RV01.1.RV0101.1.RV010101.1.RV01010101.0.RV01010101-01</v>
      </c>
    </row>
    <row r="1797" spans="1:16" ht="110.4" x14ac:dyDescent="0.25">
      <c r="A1797" s="19" t="s">
        <v>44</v>
      </c>
      <c r="B1797" s="19" t="s">
        <v>58</v>
      </c>
      <c r="C1797" s="19" t="s">
        <v>5790</v>
      </c>
      <c r="D1797" s="19" t="s">
        <v>4591</v>
      </c>
      <c r="E1797" s="19" t="s">
        <v>48</v>
      </c>
      <c r="F1797" s="19"/>
      <c r="G1797" s="19" t="s">
        <v>3822</v>
      </c>
      <c r="H1797" s="19"/>
      <c r="I1797" s="19"/>
      <c r="J1797" s="19"/>
      <c r="K1797" s="20"/>
      <c r="L1797" s="20">
        <f>LEN(B1797)</f>
        <v>4</v>
      </c>
      <c r="M1797" s="21" t="str">
        <f>IF(ISNUMBER(SEARCH("-??",B1797)), "MÕÕDIK", VLOOKUP(L1797,Abiinfo!C:D,2,0))</f>
        <v>programm</v>
      </c>
      <c r="N1797" s="9" t="str">
        <f>IF(A1797="","",IF(COUNTIF($B:$B,TRIM(A1797))=0,"#VANEM puudub",""))</f>
        <v/>
      </c>
      <c r="O1797" s="9">
        <f>IF(ISNUMBER(SEARCH("-",B1797)),1,0)</f>
        <v>0</v>
      </c>
      <c r="P1797" s="9" t="str">
        <f>IF(A1797="",
   B1797,
   INDEX($P:$P,MATCH(A1797,$B:$B,0))&amp; "." &amp; IF(O1797=1,"0","1")&amp; "." &amp; B1797)</f>
        <v>RV.1.RV02</v>
      </c>
    </row>
    <row r="1798" spans="1:16" x14ac:dyDescent="0.25">
      <c r="A1798" s="19" t="s">
        <v>58</v>
      </c>
      <c r="B1798" s="19" t="s">
        <v>59</v>
      </c>
      <c r="C1798" s="19"/>
      <c r="D1798" s="19" t="s">
        <v>6381</v>
      </c>
      <c r="E1798" s="19" t="s">
        <v>48</v>
      </c>
      <c r="F1798" s="19"/>
      <c r="G1798" s="19"/>
      <c r="H1798" s="19" t="s">
        <v>1971</v>
      </c>
      <c r="I1798" s="19" t="s">
        <v>17</v>
      </c>
      <c r="J1798" s="19" t="s">
        <v>4547</v>
      </c>
      <c r="K1798" s="20"/>
      <c r="L1798" s="20">
        <f>LEN(B1798)</f>
        <v>7</v>
      </c>
      <c r="M1798" s="21" t="str">
        <f>IF(ISNUMBER(SEARCH("-??",B1798)), "MÕÕDIK", VLOOKUP(L1798,Abiinfo!C:D,2,0))</f>
        <v>MÕÕDIK</v>
      </c>
      <c r="N1798" s="9" t="str">
        <f>IF(A1798="","",IF(COUNTIF($B:$B,TRIM(A1798))=0,"#VANEM puudub",""))</f>
        <v/>
      </c>
      <c r="O1798" s="9">
        <f>IF(ISNUMBER(SEARCH("-",B1798)),1,0)</f>
        <v>1</v>
      </c>
      <c r="P1798" s="9" t="str">
        <f>IF(A1798="",
   B1798,
   INDEX($P:$P,MATCH(A1798,$B:$B,0))&amp; "." &amp; IF(O1798=1,"0","1")&amp; "." &amp; B1798)</f>
        <v>RV.1.RV02.0.RV02-03</v>
      </c>
    </row>
    <row r="1799" spans="1:16" ht="27.6" x14ac:dyDescent="0.25">
      <c r="A1799" s="19" t="s">
        <v>58</v>
      </c>
      <c r="B1799" s="19" t="s">
        <v>60</v>
      </c>
      <c r="C1799" s="19"/>
      <c r="D1799" s="19" t="s">
        <v>6382</v>
      </c>
      <c r="E1799" s="19" t="s">
        <v>48</v>
      </c>
      <c r="F1799" s="19"/>
      <c r="G1799" s="19"/>
      <c r="H1799" s="19" t="s">
        <v>1971</v>
      </c>
      <c r="I1799" s="19" t="s">
        <v>1975</v>
      </c>
      <c r="J1799" s="19" t="s">
        <v>4548</v>
      </c>
      <c r="K1799" s="20"/>
      <c r="L1799" s="20">
        <f>LEN(B1799)</f>
        <v>7</v>
      </c>
      <c r="M1799" s="21" t="str">
        <f>IF(ISNUMBER(SEARCH("-??",B1799)), "MÕÕDIK", VLOOKUP(L1799,Abiinfo!C:D,2,0))</f>
        <v>MÕÕDIK</v>
      </c>
      <c r="N1799" s="9" t="str">
        <f>IF(A1799="","",IF(COUNTIF($B:$B,TRIM(A1799))=0,"#VANEM puudub",""))</f>
        <v/>
      </c>
      <c r="O1799" s="9">
        <f>IF(ISNUMBER(SEARCH("-",B1799)),1,0)</f>
        <v>1</v>
      </c>
      <c r="P1799" s="9" t="str">
        <f>IF(A1799="",
   B1799,
   INDEX($P:$P,MATCH(A1799,$B:$B,0))&amp; "." &amp; IF(O1799=1,"0","1")&amp; "." &amp; B1799)</f>
        <v>RV.1.RV02.0.RV02-06</v>
      </c>
    </row>
    <row r="1800" spans="1:16" x14ac:dyDescent="0.25">
      <c r="A1800" s="19" t="s">
        <v>58</v>
      </c>
      <c r="B1800" s="19" t="s">
        <v>61</v>
      </c>
      <c r="C1800" s="19"/>
      <c r="D1800" s="19" t="s">
        <v>6383</v>
      </c>
      <c r="E1800" s="19" t="s">
        <v>48</v>
      </c>
      <c r="F1800" s="19"/>
      <c r="G1800" s="19"/>
      <c r="H1800" s="19" t="s">
        <v>1971</v>
      </c>
      <c r="I1800" s="19" t="s">
        <v>1974</v>
      </c>
      <c r="J1800" s="19" t="s">
        <v>4547</v>
      </c>
      <c r="K1800" s="20"/>
      <c r="L1800" s="20">
        <f>LEN(B1800)</f>
        <v>7</v>
      </c>
      <c r="M1800" s="21" t="str">
        <f>IF(ISNUMBER(SEARCH("-??",B1800)), "MÕÕDIK", VLOOKUP(L1800,Abiinfo!C:D,2,0))</f>
        <v>MÕÕDIK</v>
      </c>
      <c r="N1800" s="9" t="str">
        <f>IF(A1800="","",IF(COUNTIF($B:$B,TRIM(A1800))=0,"#VANEM puudub",""))</f>
        <v/>
      </c>
      <c r="O1800" s="9">
        <f>IF(ISNUMBER(SEARCH("-",B1800)),1,0)</f>
        <v>1</v>
      </c>
      <c r="P1800" s="9" t="str">
        <f>IF(A1800="",
   B1800,
   INDEX($P:$P,MATCH(A1800,$B:$B,0))&amp; "." &amp; IF(O1800=1,"0","1")&amp; "." &amp; B1800)</f>
        <v>RV.1.RV02.0.RV02-07</v>
      </c>
    </row>
    <row r="1801" spans="1:16" x14ac:dyDescent="0.25">
      <c r="A1801" s="19" t="s">
        <v>58</v>
      </c>
      <c r="B1801" s="19" t="s">
        <v>5331</v>
      </c>
      <c r="C1801" s="19"/>
      <c r="D1801" s="19" t="s">
        <v>6384</v>
      </c>
      <c r="E1801" s="19" t="s">
        <v>48</v>
      </c>
      <c r="F1801" s="19"/>
      <c r="G1801" s="19"/>
      <c r="H1801" s="19" t="s">
        <v>1971</v>
      </c>
      <c r="I1801" s="19" t="s">
        <v>1974</v>
      </c>
      <c r="J1801" s="19" t="s">
        <v>4547</v>
      </c>
      <c r="K1801" s="20"/>
      <c r="L1801" s="20">
        <f>LEN(B1801)</f>
        <v>7</v>
      </c>
      <c r="M1801" s="21" t="str">
        <f>IF(ISNUMBER(SEARCH("-??",B1801)), "MÕÕDIK", VLOOKUP(L1801,Abiinfo!C:D,2,0))</f>
        <v>MÕÕDIK</v>
      </c>
      <c r="N1801" s="9" t="str">
        <f>IF(A1801="","",IF(COUNTIF($B:$B,TRIM(A1801))=0,"#VANEM puudub",""))</f>
        <v/>
      </c>
      <c r="O1801" s="9">
        <f>IF(ISNUMBER(SEARCH("-",B1801)),1,0)</f>
        <v>1</v>
      </c>
      <c r="P1801" s="9" t="str">
        <f>IF(A1801="",
   B1801,
   INDEX($P:$P,MATCH(A1801,$B:$B,0))&amp; "." &amp; IF(O1801=1,"0","1")&amp; "." &amp; B1801)</f>
        <v>RV.1.RV02.0.RV02-08</v>
      </c>
    </row>
    <row r="1802" spans="1:16" ht="27.6" x14ac:dyDescent="0.25">
      <c r="A1802" s="19" t="s">
        <v>58</v>
      </c>
      <c r="B1802" s="19" t="s">
        <v>5332</v>
      </c>
      <c r="C1802" s="19"/>
      <c r="D1802" s="19" t="s">
        <v>6385</v>
      </c>
      <c r="E1802" s="19" t="s">
        <v>48</v>
      </c>
      <c r="F1802" s="19"/>
      <c r="G1802" s="19"/>
      <c r="H1802" s="19" t="s">
        <v>1971</v>
      </c>
      <c r="I1802" s="19" t="s">
        <v>1974</v>
      </c>
      <c r="J1802" s="19" t="s">
        <v>4547</v>
      </c>
      <c r="K1802" s="20"/>
      <c r="L1802" s="20">
        <f>LEN(B1802)</f>
        <v>7</v>
      </c>
      <c r="M1802" s="21" t="str">
        <f>IF(ISNUMBER(SEARCH("-??",B1802)), "MÕÕDIK", VLOOKUP(L1802,Abiinfo!C:D,2,0))</f>
        <v>MÕÕDIK</v>
      </c>
      <c r="N1802" s="9" t="str">
        <f>IF(A1802="","",IF(COUNTIF($B:$B,TRIM(A1802))=0,"#VANEM puudub",""))</f>
        <v/>
      </c>
      <c r="O1802" s="9">
        <f>IF(ISNUMBER(SEARCH("-",B1802)),1,0)</f>
        <v>1</v>
      </c>
      <c r="P1802" s="9" t="str">
        <f>IF(A1802="",
   B1802,
   INDEX($P:$P,MATCH(A1802,$B:$B,0))&amp; "." &amp; IF(O1802=1,"0","1")&amp; "." &amp; B1802)</f>
        <v>RV.1.RV02.0.RV02-09</v>
      </c>
    </row>
    <row r="1803" spans="1:16" x14ac:dyDescent="0.25">
      <c r="A1803" s="19" t="s">
        <v>58</v>
      </c>
      <c r="B1803" s="19" t="s">
        <v>131</v>
      </c>
      <c r="C1803" s="19"/>
      <c r="D1803" s="19" t="s">
        <v>1672</v>
      </c>
      <c r="E1803" s="19" t="s">
        <v>48</v>
      </c>
      <c r="F1803" s="19"/>
      <c r="G1803" s="19"/>
      <c r="H1803" s="19" t="s">
        <v>1971</v>
      </c>
      <c r="I1803" s="19" t="s">
        <v>1974</v>
      </c>
      <c r="J1803" s="19" t="s">
        <v>4547</v>
      </c>
      <c r="K1803" s="20"/>
      <c r="L1803" s="20">
        <f>LEN(B1803)</f>
        <v>7</v>
      </c>
      <c r="M1803" s="21" t="str">
        <f>IF(ISNUMBER(SEARCH("-??",B1803)), "MÕÕDIK", VLOOKUP(L1803,Abiinfo!C:D,2,0))</f>
        <v>MÕÕDIK</v>
      </c>
      <c r="N1803" s="9" t="str">
        <f>IF(A1803="","",IF(COUNTIF($B:$B,TRIM(A1803))=0,"#VANEM puudub",""))</f>
        <v/>
      </c>
      <c r="O1803" s="9">
        <f>IF(ISNUMBER(SEARCH("-",B1803)),1,0)</f>
        <v>1</v>
      </c>
      <c r="P1803" s="9" t="str">
        <f>IF(A1803="",
   B1803,
   INDEX($P:$P,MATCH(A1803,$B:$B,0))&amp; "." &amp; IF(O1803=1,"0","1")&amp; "." &amp; B1803)</f>
        <v>RV.1.RV02.0.RV05-02</v>
      </c>
    </row>
    <row r="1804" spans="1:16" ht="27.6" x14ac:dyDescent="0.25">
      <c r="A1804" s="19" t="s">
        <v>58</v>
      </c>
      <c r="B1804" s="19" t="s">
        <v>132</v>
      </c>
      <c r="C1804" s="19"/>
      <c r="D1804" s="19" t="s">
        <v>133</v>
      </c>
      <c r="E1804" s="19" t="s">
        <v>48</v>
      </c>
      <c r="F1804" s="19"/>
      <c r="G1804" s="19"/>
      <c r="H1804" s="19" t="s">
        <v>1971</v>
      </c>
      <c r="I1804" s="19" t="s">
        <v>17</v>
      </c>
      <c r="J1804" s="19" t="s">
        <v>4547</v>
      </c>
      <c r="K1804" s="20"/>
      <c r="L1804" s="20">
        <f>LEN(B1804)</f>
        <v>7</v>
      </c>
      <c r="M1804" s="21" t="str">
        <f>IF(ISNUMBER(SEARCH("-??",B1804)), "MÕÕDIK", VLOOKUP(L1804,Abiinfo!C:D,2,0))</f>
        <v>MÕÕDIK</v>
      </c>
      <c r="N1804" s="9" t="str">
        <f>IF(A1804="","",IF(COUNTIF($B:$B,TRIM(A1804))=0,"#VANEM puudub",""))</f>
        <v/>
      </c>
      <c r="O1804" s="9">
        <f>IF(ISNUMBER(SEARCH("-",B1804)),1,0)</f>
        <v>1</v>
      </c>
      <c r="P1804" s="9" t="str">
        <f>IF(A1804="",
   B1804,
   INDEX($P:$P,MATCH(A1804,$B:$B,0))&amp; "." &amp; IF(O1804=1,"0","1")&amp; "." &amp; B1804)</f>
        <v>RV.1.RV02.0.RV05-04</v>
      </c>
    </row>
    <row r="1805" spans="1:16" x14ac:dyDescent="0.25">
      <c r="A1805" s="19" t="s">
        <v>58</v>
      </c>
      <c r="B1805" s="19" t="s">
        <v>62</v>
      </c>
      <c r="C1805" s="19" t="s">
        <v>2237</v>
      </c>
      <c r="D1805" s="19" t="s">
        <v>63</v>
      </c>
      <c r="E1805" s="19" t="s">
        <v>48</v>
      </c>
      <c r="F1805" s="19"/>
      <c r="G1805" s="19"/>
      <c r="H1805" s="19"/>
      <c r="I1805" s="19"/>
      <c r="J1805" s="19"/>
      <c r="K1805" s="20"/>
      <c r="L1805" s="20">
        <f>LEN(B1805)</f>
        <v>6</v>
      </c>
      <c r="M1805" s="21" t="str">
        <f>IF(ISNUMBER(SEARCH("-??",B1805)), "MÕÕDIK", VLOOKUP(L1805,Abiinfo!C:D,2,0))</f>
        <v>meede</v>
      </c>
      <c r="N1805" s="9" t="str">
        <f>IF(A1805="","",IF(COUNTIF($B:$B,TRIM(A1805))=0,"#VANEM puudub",""))</f>
        <v/>
      </c>
      <c r="O1805" s="9">
        <f>IF(ISNUMBER(SEARCH("-",B1805)),1,0)</f>
        <v>0</v>
      </c>
      <c r="P1805" s="9" t="str">
        <f>IF(A1805="",
   B1805,
   INDEX($P:$P,MATCH(A1805,$B:$B,0))&amp; "." &amp; IF(O1805=1,"0","1")&amp; "." &amp; B1805)</f>
        <v>RV.1.RV02.1.RV0201</v>
      </c>
    </row>
    <row r="1806" spans="1:16" ht="96.6" x14ac:dyDescent="0.25">
      <c r="A1806" s="19" t="s">
        <v>62</v>
      </c>
      <c r="B1806" s="19" t="s">
        <v>64</v>
      </c>
      <c r="C1806" s="19" t="s">
        <v>2237</v>
      </c>
      <c r="D1806" s="19" t="s">
        <v>3823</v>
      </c>
      <c r="E1806" s="19" t="s">
        <v>48</v>
      </c>
      <c r="F1806" s="19"/>
      <c r="G1806" s="19" t="s">
        <v>1677</v>
      </c>
      <c r="H1806" s="19"/>
      <c r="I1806" s="19"/>
      <c r="J1806" s="19"/>
      <c r="K1806" s="20"/>
      <c r="L1806" s="20">
        <f>LEN(B1806)</f>
        <v>8</v>
      </c>
      <c r="M1806" s="21" t="str">
        <f>IF(ISNUMBER(SEARCH("-??",B1806)), "MÕÕDIK", VLOOKUP(L1806,Abiinfo!C:D,2,0))</f>
        <v>programmi tegevus</v>
      </c>
      <c r="N1806" s="9" t="str">
        <f>IF(A1806="","",IF(COUNTIF($B:$B,TRIM(A1806))=0,"#VANEM puudub",""))</f>
        <v/>
      </c>
      <c r="O1806" s="9">
        <f>IF(ISNUMBER(SEARCH("-",B1806)),1,0)</f>
        <v>0</v>
      </c>
      <c r="P1806" s="9" t="str">
        <f>IF(A1806="",
   B1806,
   INDEX($P:$P,MATCH(A1806,$B:$B,0))&amp; "." &amp; IF(O1806=1,"0","1")&amp; "." &amp; B1806)</f>
        <v>RV.1.RV02.1.RV0201.1.RV020101</v>
      </c>
    </row>
    <row r="1807" spans="1:16" ht="27.6" x14ac:dyDescent="0.25">
      <c r="A1807" s="19" t="s">
        <v>64</v>
      </c>
      <c r="B1807" s="19" t="s">
        <v>3178</v>
      </c>
      <c r="C1807" s="19"/>
      <c r="D1807" s="19" t="s">
        <v>5791</v>
      </c>
      <c r="E1807" s="19" t="s">
        <v>48</v>
      </c>
      <c r="F1807" s="19"/>
      <c r="G1807" s="19"/>
      <c r="H1807" s="19" t="s">
        <v>1971</v>
      </c>
      <c r="I1807" s="19" t="s">
        <v>1974</v>
      </c>
      <c r="J1807" s="19" t="s">
        <v>4547</v>
      </c>
      <c r="K1807" s="20"/>
      <c r="L1807" s="20">
        <f>LEN(B1807)</f>
        <v>11</v>
      </c>
      <c r="M1807" s="21" t="str">
        <f>IF(ISNUMBER(SEARCH("-??",B1807)), "MÕÕDIK", VLOOKUP(L1807,Abiinfo!C:D,2,0))</f>
        <v>MÕÕDIK</v>
      </c>
      <c r="N1807" s="9" t="str">
        <f>IF(A1807="","",IF(COUNTIF($B:$B,TRIM(A1807))=0,"#VANEM puudub",""))</f>
        <v/>
      </c>
      <c r="O1807" s="9">
        <f>IF(ISNUMBER(SEARCH("-",B1807)),1,0)</f>
        <v>1</v>
      </c>
      <c r="P1807" s="9" t="str">
        <f>IF(A1807="",
   B1807,
   INDEX($P:$P,MATCH(A1807,$B:$B,0))&amp; "." &amp; IF(O1807=1,"0","1")&amp; "." &amp; B1807)</f>
        <v>RV.1.RV02.1.RV0201.1.RV020101.0.RV020101-06</v>
      </c>
    </row>
    <row r="1808" spans="1:16" ht="27.6" x14ac:dyDescent="0.25">
      <c r="A1808" s="19" t="s">
        <v>64</v>
      </c>
      <c r="B1808" s="19" t="s">
        <v>72</v>
      </c>
      <c r="C1808" s="19"/>
      <c r="D1808" s="19" t="s">
        <v>3824</v>
      </c>
      <c r="E1808" s="19" t="s">
        <v>48</v>
      </c>
      <c r="F1808" s="19"/>
      <c r="G1808" s="19"/>
      <c r="H1808" s="19" t="s">
        <v>1971</v>
      </c>
      <c r="I1808" s="19" t="s">
        <v>1975</v>
      </c>
      <c r="J1808" s="19" t="s">
        <v>4547</v>
      </c>
      <c r="K1808" s="20"/>
      <c r="L1808" s="20">
        <f>LEN(B1808)</f>
        <v>11</v>
      </c>
      <c r="M1808" s="21" t="str">
        <f>IF(ISNUMBER(SEARCH("-??",B1808)), "MÕÕDIK", VLOOKUP(L1808,Abiinfo!C:D,2,0))</f>
        <v>MÕÕDIK</v>
      </c>
      <c r="N1808" s="9" t="str">
        <f>IF(A1808="","",IF(COUNTIF($B:$B,TRIM(A1808))=0,"#VANEM puudub",""))</f>
        <v/>
      </c>
      <c r="O1808" s="9">
        <f>IF(ISNUMBER(SEARCH("-",B1808)),1,0)</f>
        <v>1</v>
      </c>
      <c r="P1808" s="9" t="str">
        <f>IF(A1808="",
   B1808,
   INDEX($P:$P,MATCH(A1808,$B:$B,0))&amp; "." &amp; IF(O1808=1,"0","1")&amp; "." &amp; B1808)</f>
        <v>RV.1.RV02.1.RV0201.1.RV020101.0.RV020102-01</v>
      </c>
    </row>
    <row r="1809" spans="1:16" ht="27.6" x14ac:dyDescent="0.25">
      <c r="A1809" s="19" t="s">
        <v>64</v>
      </c>
      <c r="B1809" s="19" t="s">
        <v>2444</v>
      </c>
      <c r="C1809" s="19"/>
      <c r="D1809" s="19" t="s">
        <v>2445</v>
      </c>
      <c r="E1809" s="19" t="s">
        <v>48</v>
      </c>
      <c r="F1809" s="19"/>
      <c r="G1809" s="19"/>
      <c r="H1809" s="19" t="s">
        <v>1971</v>
      </c>
      <c r="I1809" s="19" t="s">
        <v>1974</v>
      </c>
      <c r="J1809" s="19" t="s">
        <v>4547</v>
      </c>
      <c r="K1809" s="20"/>
      <c r="L1809" s="20">
        <f>LEN(B1809)</f>
        <v>11</v>
      </c>
      <c r="M1809" s="21" t="str">
        <f>IF(ISNUMBER(SEARCH("-??",B1809)), "MÕÕDIK", VLOOKUP(L1809,Abiinfo!C:D,2,0))</f>
        <v>MÕÕDIK</v>
      </c>
      <c r="N1809" s="9" t="str">
        <f>IF(A1809="","",IF(COUNTIF($B:$B,TRIM(A1809))=0,"#VANEM puudub",""))</f>
        <v/>
      </c>
      <c r="O1809" s="9">
        <f>IF(ISNUMBER(SEARCH("-",B1809)),1,0)</f>
        <v>1</v>
      </c>
      <c r="P1809" s="9" t="str">
        <f>IF(A1809="",
   B1809,
   INDEX($P:$P,MATCH(A1809,$B:$B,0))&amp; "." &amp; IF(O1809=1,"0","1")&amp; "." &amp; B1809)</f>
        <v>RV.1.RV02.1.RV0201.1.RV020101.0.RV020102-04</v>
      </c>
    </row>
    <row r="1810" spans="1:16" ht="55.2" x14ac:dyDescent="0.25">
      <c r="A1810" s="19" t="s">
        <v>64</v>
      </c>
      <c r="B1810" s="19" t="s">
        <v>65</v>
      </c>
      <c r="C1810" s="19" t="s">
        <v>66</v>
      </c>
      <c r="D1810" s="19" t="s">
        <v>4662</v>
      </c>
      <c r="E1810" s="19" t="s">
        <v>48</v>
      </c>
      <c r="F1810" s="19"/>
      <c r="G1810" s="19"/>
      <c r="H1810" s="19"/>
      <c r="I1810" s="19"/>
      <c r="J1810" s="19"/>
      <c r="K1810" s="20"/>
      <c r="L1810" s="20">
        <f>LEN(B1810)</f>
        <v>10</v>
      </c>
      <c r="M1810" s="21" t="str">
        <f>IF(ISNUMBER(SEARCH("-??",B1810)), "MÕÕDIK", VLOOKUP(L1810,Abiinfo!C:D,2,0))</f>
        <v>teenus</v>
      </c>
      <c r="N1810" s="9" t="str">
        <f>IF(A1810="","",IF(COUNTIF($B:$B,TRIM(A1810))=0,"#VANEM puudub",""))</f>
        <v/>
      </c>
      <c r="O1810" s="9">
        <f>IF(ISNUMBER(SEARCH("-",B1810)),1,0)</f>
        <v>0</v>
      </c>
      <c r="P1810" s="9" t="str">
        <f>IF(A1810="",
   B1810,
   INDEX($P:$P,MATCH(A1810,$B:$B,0))&amp; "." &amp; IF(O1810=1,"0","1")&amp; "." &amp; B1810)</f>
        <v>RV.1.RV02.1.RV0201.1.RV020101.1.RV02010101</v>
      </c>
    </row>
    <row r="1811" spans="1:16" ht="55.2" x14ac:dyDescent="0.25">
      <c r="A1811" s="19" t="s">
        <v>64</v>
      </c>
      <c r="B1811" s="19" t="s">
        <v>67</v>
      </c>
      <c r="C1811" s="19" t="s">
        <v>3825</v>
      </c>
      <c r="D1811" s="19" t="s">
        <v>4663</v>
      </c>
      <c r="E1811" s="19" t="s">
        <v>48</v>
      </c>
      <c r="F1811" s="19"/>
      <c r="G1811" s="19"/>
      <c r="H1811" s="19"/>
      <c r="I1811" s="19"/>
      <c r="J1811" s="19"/>
      <c r="K1811" s="20"/>
      <c r="L1811" s="20">
        <f>LEN(B1811)</f>
        <v>10</v>
      </c>
      <c r="M1811" s="21" t="str">
        <f>IF(ISNUMBER(SEARCH("-??",B1811)), "MÕÕDIK", VLOOKUP(L1811,Abiinfo!C:D,2,0))</f>
        <v>teenus</v>
      </c>
      <c r="N1811" s="9" t="str">
        <f>IF(A1811="","",IF(COUNTIF($B:$B,TRIM(A1811))=0,"#VANEM puudub",""))</f>
        <v/>
      </c>
      <c r="O1811" s="9">
        <f>IF(ISNUMBER(SEARCH("-",B1811)),1,0)</f>
        <v>0</v>
      </c>
      <c r="P1811" s="9" t="str">
        <f>IF(A1811="",
   B1811,
   INDEX($P:$P,MATCH(A1811,$B:$B,0))&amp; "." &amp; IF(O1811=1,"0","1")&amp; "." &amp; B1811)</f>
        <v>RV.1.RV02.1.RV0201.1.RV020101.1.RV02010102</v>
      </c>
    </row>
    <row r="1812" spans="1:16" ht="27.6" x14ac:dyDescent="0.25">
      <c r="A1812" s="19" t="s">
        <v>64</v>
      </c>
      <c r="B1812" s="19" t="s">
        <v>68</v>
      </c>
      <c r="C1812" s="19" t="s">
        <v>3826</v>
      </c>
      <c r="D1812" s="19" t="s">
        <v>69</v>
      </c>
      <c r="E1812" s="19" t="s">
        <v>48</v>
      </c>
      <c r="F1812" s="19"/>
      <c r="G1812" s="19"/>
      <c r="H1812" s="19"/>
      <c r="I1812" s="19"/>
      <c r="J1812" s="19"/>
      <c r="K1812" s="20"/>
      <c r="L1812" s="20">
        <f>LEN(B1812)</f>
        <v>10</v>
      </c>
      <c r="M1812" s="21" t="str">
        <f>IF(ISNUMBER(SEARCH("-??",B1812)), "MÕÕDIK", VLOOKUP(L1812,Abiinfo!C:D,2,0))</f>
        <v>teenus</v>
      </c>
      <c r="N1812" s="9" t="str">
        <f>IF(A1812="","",IF(COUNTIF($B:$B,TRIM(A1812))=0,"#VANEM puudub",""))</f>
        <v/>
      </c>
      <c r="O1812" s="9">
        <f>IF(ISNUMBER(SEARCH("-",B1812)),1,0)</f>
        <v>0</v>
      </c>
      <c r="P1812" s="9" t="str">
        <f>IF(A1812="",
   B1812,
   INDEX($P:$P,MATCH(A1812,$B:$B,0))&amp; "." &amp; IF(O1812=1,"0","1")&amp; "." &amp; B1812)</f>
        <v>RV.1.RV02.1.RV0201.1.RV020101.1.RV02010103</v>
      </c>
    </row>
    <row r="1813" spans="1:16" ht="27.6" x14ac:dyDescent="0.25">
      <c r="A1813" s="19" t="s">
        <v>64</v>
      </c>
      <c r="B1813" s="19" t="s">
        <v>70</v>
      </c>
      <c r="C1813" s="19" t="s">
        <v>3829</v>
      </c>
      <c r="D1813" s="19" t="s">
        <v>4665</v>
      </c>
      <c r="E1813" s="19" t="s">
        <v>48</v>
      </c>
      <c r="F1813" s="19"/>
      <c r="G1813" s="19"/>
      <c r="H1813" s="19"/>
      <c r="I1813" s="19"/>
      <c r="J1813" s="19"/>
      <c r="K1813" s="20"/>
      <c r="L1813" s="20">
        <f>LEN(B1813)</f>
        <v>10</v>
      </c>
      <c r="M1813" s="21" t="str">
        <f>IF(ISNUMBER(SEARCH("-??",B1813)), "MÕÕDIK", VLOOKUP(L1813,Abiinfo!C:D,2,0))</f>
        <v>teenus</v>
      </c>
      <c r="N1813" s="9" t="str">
        <f>IF(A1813="","",IF(COUNTIF($B:$B,TRIM(A1813))=0,"#VANEM puudub",""))</f>
        <v/>
      </c>
      <c r="O1813" s="9">
        <f>IF(ISNUMBER(SEARCH("-",B1813)),1,0)</f>
        <v>0</v>
      </c>
      <c r="P1813" s="9" t="str">
        <f>IF(A1813="",
   B1813,
   INDEX($P:$P,MATCH(A1813,$B:$B,0))&amp; "." &amp; IF(O1813=1,"0","1")&amp; "." &amp; B1813)</f>
        <v>RV.1.RV02.1.RV0201.1.RV020101.1.RV02010104</v>
      </c>
    </row>
    <row r="1814" spans="1:16" ht="27.6" x14ac:dyDescent="0.25">
      <c r="A1814" s="19" t="s">
        <v>64</v>
      </c>
      <c r="B1814" s="19" t="s">
        <v>3827</v>
      </c>
      <c r="C1814" s="19" t="s">
        <v>3828</v>
      </c>
      <c r="D1814" s="19" t="s">
        <v>4664</v>
      </c>
      <c r="E1814" s="19" t="s">
        <v>48</v>
      </c>
      <c r="F1814" s="19"/>
      <c r="G1814" s="19"/>
      <c r="H1814" s="19"/>
      <c r="I1814" s="19"/>
      <c r="J1814" s="19"/>
      <c r="K1814" s="20"/>
      <c r="L1814" s="20">
        <f>LEN(B1814)</f>
        <v>10</v>
      </c>
      <c r="M1814" s="21" t="str">
        <f>IF(ISNUMBER(SEARCH("-??",B1814)), "MÕÕDIK", VLOOKUP(L1814,Abiinfo!C:D,2,0))</f>
        <v>teenus</v>
      </c>
      <c r="N1814" s="9" t="str">
        <f>IF(A1814="","",IF(COUNTIF($B:$B,TRIM(A1814))=0,"#VANEM puudub",""))</f>
        <v/>
      </c>
      <c r="O1814" s="9">
        <f>IF(ISNUMBER(SEARCH("-",B1814)),1,0)</f>
        <v>0</v>
      </c>
      <c r="P1814" s="9" t="str">
        <f>IF(A1814="",
   B1814,
   INDEX($P:$P,MATCH(A1814,$B:$B,0))&amp; "." &amp; IF(O1814=1,"0","1")&amp; "." &amp; B1814)</f>
        <v>RV.1.RV02.1.RV0201.1.RV020101.1.RV02010106</v>
      </c>
    </row>
    <row r="1815" spans="1:16" ht="41.4" x14ac:dyDescent="0.25">
      <c r="A1815" s="19" t="s">
        <v>64</v>
      </c>
      <c r="B1815" s="19" t="s">
        <v>3830</v>
      </c>
      <c r="C1815" s="19" t="s">
        <v>3831</v>
      </c>
      <c r="D1815" s="19" t="s">
        <v>5333</v>
      </c>
      <c r="E1815" s="19" t="s">
        <v>48</v>
      </c>
      <c r="F1815" s="19"/>
      <c r="G1815" s="19"/>
      <c r="H1815" s="19"/>
      <c r="I1815" s="19"/>
      <c r="J1815" s="19"/>
      <c r="K1815" s="20"/>
      <c r="L1815" s="20">
        <f>LEN(B1815)</f>
        <v>10</v>
      </c>
      <c r="M1815" s="21" t="str">
        <f>IF(ISNUMBER(SEARCH("-??",B1815)), "MÕÕDIK", VLOOKUP(L1815,Abiinfo!C:D,2,0))</f>
        <v>teenus</v>
      </c>
      <c r="N1815" s="9" t="str">
        <f>IF(A1815="","",IF(COUNTIF($B:$B,TRIM(A1815))=0,"#VANEM puudub",""))</f>
        <v/>
      </c>
      <c r="O1815" s="9">
        <f>IF(ISNUMBER(SEARCH("-",B1815)),1,0)</f>
        <v>0</v>
      </c>
      <c r="P1815" s="9" t="str">
        <f>IF(A1815="",
   B1815,
   INDEX($P:$P,MATCH(A1815,$B:$B,0))&amp; "." &amp; IF(O1815=1,"0","1")&amp; "." &amp; B1815)</f>
        <v>RV.1.RV02.1.RV0201.1.RV020101.1.RV02010107</v>
      </c>
    </row>
    <row r="1816" spans="1:16" ht="27.6" x14ac:dyDescent="0.25">
      <c r="A1816" s="19" t="s">
        <v>64</v>
      </c>
      <c r="B1816" s="19" t="s">
        <v>1678</v>
      </c>
      <c r="C1816" s="19" t="s">
        <v>4666</v>
      </c>
      <c r="D1816" s="19" t="s">
        <v>3832</v>
      </c>
      <c r="E1816" s="19" t="s">
        <v>48</v>
      </c>
      <c r="F1816" s="19"/>
      <c r="G1816" s="19"/>
      <c r="H1816" s="19"/>
      <c r="I1816" s="19"/>
      <c r="J1816" s="19"/>
      <c r="K1816" s="20"/>
      <c r="L1816" s="20">
        <f>LEN(B1816)</f>
        <v>10</v>
      </c>
      <c r="M1816" s="21" t="str">
        <f>IF(ISNUMBER(SEARCH("-??",B1816)), "MÕÕDIK", VLOOKUP(L1816,Abiinfo!C:D,2,0))</f>
        <v>teenus</v>
      </c>
      <c r="N1816" s="9" t="str">
        <f>IF(A1816="","",IF(COUNTIF($B:$B,TRIM(A1816))=0,"#VANEM puudub",""))</f>
        <v/>
      </c>
      <c r="O1816" s="9">
        <f>IF(ISNUMBER(SEARCH("-",B1816)),1,0)</f>
        <v>0</v>
      </c>
      <c r="P1816" s="9" t="str">
        <f>IF(A1816="",
   B1816,
   INDEX($P:$P,MATCH(A1816,$B:$B,0))&amp; "." &amp; IF(O1816=1,"0","1")&amp; "." &amp; B1816)</f>
        <v>RV.1.RV02.1.RV0201.1.RV020101.1.RV02010201</v>
      </c>
    </row>
    <row r="1817" spans="1:16" x14ac:dyDescent="0.25">
      <c r="A1817" s="19" t="s">
        <v>64</v>
      </c>
      <c r="B1817" s="19" t="s">
        <v>73</v>
      </c>
      <c r="C1817" s="19" t="s">
        <v>6340</v>
      </c>
      <c r="D1817" s="19" t="s">
        <v>3514</v>
      </c>
      <c r="E1817" s="19" t="s">
        <v>48</v>
      </c>
      <c r="F1817" s="19"/>
      <c r="G1817" s="19"/>
      <c r="H1817" s="19"/>
      <c r="I1817" s="19"/>
      <c r="J1817" s="19"/>
      <c r="K1817" s="20"/>
      <c r="L1817" s="20">
        <f>LEN(B1817)</f>
        <v>10</v>
      </c>
      <c r="M1817" s="21" t="str">
        <f>IF(ISNUMBER(SEARCH("-??",B1817)), "MÕÕDIK", VLOOKUP(L1817,Abiinfo!C:D,2,0))</f>
        <v>teenus</v>
      </c>
      <c r="N1817" s="9" t="str">
        <f>IF(A1817="","",IF(COUNTIF($B:$B,TRIM(A1817))=0,"#VANEM puudub",""))</f>
        <v/>
      </c>
      <c r="O1817" s="9">
        <f>IF(ISNUMBER(SEARCH("-",B1817)),1,0)</f>
        <v>0</v>
      </c>
      <c r="P1817" s="9" t="str">
        <f>IF(A1817="",
   B1817,
   INDEX($P:$P,MATCH(A1817,$B:$B,0))&amp; "." &amp; IF(O1817=1,"0","1")&amp; "." &amp; B1817)</f>
        <v>RV.1.RV02.1.RV0201.1.RV020101.1.RV02010202</v>
      </c>
    </row>
    <row r="1818" spans="1:16" ht="27.6" x14ac:dyDescent="0.25">
      <c r="A1818" s="19" t="s">
        <v>64</v>
      </c>
      <c r="B1818" s="19" t="s">
        <v>74</v>
      </c>
      <c r="C1818" s="19" t="s">
        <v>3515</v>
      </c>
      <c r="D1818" s="19" t="s">
        <v>3516</v>
      </c>
      <c r="E1818" s="19" t="s">
        <v>48</v>
      </c>
      <c r="F1818" s="19"/>
      <c r="G1818" s="19"/>
      <c r="H1818" s="19"/>
      <c r="I1818" s="19"/>
      <c r="J1818" s="19"/>
      <c r="K1818" s="20"/>
      <c r="L1818" s="20">
        <f>LEN(B1818)</f>
        <v>10</v>
      </c>
      <c r="M1818" s="21" t="str">
        <f>IF(ISNUMBER(SEARCH("-??",B1818)), "MÕÕDIK", VLOOKUP(L1818,Abiinfo!C:D,2,0))</f>
        <v>teenus</v>
      </c>
      <c r="N1818" s="9" t="str">
        <f>IF(A1818="","",IF(COUNTIF($B:$B,TRIM(A1818))=0,"#VANEM puudub",""))</f>
        <v/>
      </c>
      <c r="O1818" s="9">
        <f>IF(ISNUMBER(SEARCH("-",B1818)),1,0)</f>
        <v>0</v>
      </c>
      <c r="P1818" s="9" t="str">
        <f>IF(A1818="",
   B1818,
   INDEX($P:$P,MATCH(A1818,$B:$B,0))&amp; "." &amp; IF(O1818=1,"0","1")&amp; "." &amp; B1818)</f>
        <v>RV.1.RV02.1.RV0201.1.RV020101.1.RV02010203</v>
      </c>
    </row>
    <row r="1819" spans="1:16" ht="27.6" x14ac:dyDescent="0.25">
      <c r="A1819" s="19" t="s">
        <v>58</v>
      </c>
      <c r="B1819" s="19" t="s">
        <v>75</v>
      </c>
      <c r="C1819" s="19" t="s">
        <v>2238</v>
      </c>
      <c r="D1819" s="19" t="s">
        <v>76</v>
      </c>
      <c r="E1819" s="19" t="s">
        <v>48</v>
      </c>
      <c r="F1819" s="19"/>
      <c r="G1819" s="19"/>
      <c r="H1819" s="19"/>
      <c r="I1819" s="19"/>
      <c r="J1819" s="19"/>
      <c r="K1819" s="20"/>
      <c r="L1819" s="20">
        <f>LEN(B1819)</f>
        <v>6</v>
      </c>
      <c r="M1819" s="21" t="str">
        <f>IF(ISNUMBER(SEARCH("-??",B1819)), "MÕÕDIK", VLOOKUP(L1819,Abiinfo!C:D,2,0))</f>
        <v>meede</v>
      </c>
      <c r="N1819" s="9" t="str">
        <f>IF(A1819="","",IF(COUNTIF($B:$B,TRIM(A1819))=0,"#VANEM puudub",""))</f>
        <v/>
      </c>
      <c r="O1819" s="9">
        <f>IF(ISNUMBER(SEARCH("-",B1819)),1,0)</f>
        <v>0</v>
      </c>
      <c r="P1819" s="9" t="str">
        <f>IF(A1819="",
   B1819,
   INDEX($P:$P,MATCH(A1819,$B:$B,0))&amp; "." &amp; IF(O1819=1,"0","1")&amp; "." &amp; B1819)</f>
        <v>RV.1.RV02.1.RV0202</v>
      </c>
    </row>
    <row r="1820" spans="1:16" x14ac:dyDescent="0.25">
      <c r="A1820" s="19" t="s">
        <v>75</v>
      </c>
      <c r="B1820" s="19" t="s">
        <v>80</v>
      </c>
      <c r="C1820" s="19" t="s">
        <v>5792</v>
      </c>
      <c r="D1820" s="19" t="s">
        <v>3833</v>
      </c>
      <c r="E1820" s="19" t="s">
        <v>81</v>
      </c>
      <c r="F1820" s="19"/>
      <c r="G1820" s="19"/>
      <c r="H1820" s="19"/>
      <c r="I1820" s="19"/>
      <c r="J1820" s="19"/>
      <c r="K1820" s="20"/>
      <c r="L1820" s="20">
        <f>LEN(B1820)</f>
        <v>8</v>
      </c>
      <c r="M1820" s="21" t="str">
        <f>IF(ISNUMBER(SEARCH("-??",B1820)), "MÕÕDIK", VLOOKUP(L1820,Abiinfo!C:D,2,0))</f>
        <v>programmi tegevus</v>
      </c>
      <c r="N1820" s="9" t="str">
        <f>IF(A1820="","",IF(COUNTIF($B:$B,TRIM(A1820))=0,"#VANEM puudub",""))</f>
        <v/>
      </c>
      <c r="O1820" s="9">
        <f>IF(ISNUMBER(SEARCH("-",B1820)),1,0)</f>
        <v>0</v>
      </c>
      <c r="P1820" s="9" t="str">
        <f>IF(A1820="",
   B1820,
   INDEX($P:$P,MATCH(A1820,$B:$B,0))&amp; "." &amp; IF(O1820=1,"0","1")&amp; "." &amp; B1820)</f>
        <v>RV.1.RV02.1.RV0202.1.RV020202</v>
      </c>
    </row>
    <row r="1821" spans="1:16" ht="27.6" x14ac:dyDescent="0.25">
      <c r="A1821" s="19" t="s">
        <v>80</v>
      </c>
      <c r="B1821" s="19" t="s">
        <v>77</v>
      </c>
      <c r="C1821" s="19"/>
      <c r="D1821" s="19" t="s">
        <v>6386</v>
      </c>
      <c r="E1821" s="19" t="s">
        <v>48</v>
      </c>
      <c r="F1821" s="19"/>
      <c r="G1821" s="19"/>
      <c r="H1821" s="19" t="s">
        <v>1971</v>
      </c>
      <c r="I1821" s="19" t="s">
        <v>1975</v>
      </c>
      <c r="J1821" s="19" t="s">
        <v>4547</v>
      </c>
      <c r="K1821" s="20"/>
      <c r="L1821" s="20">
        <f>LEN(B1821)</f>
        <v>11</v>
      </c>
      <c r="M1821" s="21" t="str">
        <f>IF(ISNUMBER(SEARCH("-??",B1821)), "MÕÕDIK", VLOOKUP(L1821,Abiinfo!C:D,2,0))</f>
        <v>MÕÕDIK</v>
      </c>
      <c r="N1821" s="9" t="str">
        <f>IF(A1821="","",IF(COUNTIF($B:$B,TRIM(A1821))=0,"#VANEM puudub",""))</f>
        <v/>
      </c>
      <c r="O1821" s="9">
        <f>IF(ISNUMBER(SEARCH("-",B1821)),1,0)</f>
        <v>1</v>
      </c>
      <c r="P1821" s="9" t="str">
        <f>IF(A1821="",
   B1821,
   INDEX($P:$P,MATCH(A1821,$B:$B,0))&amp; "." &amp; IF(O1821=1,"0","1")&amp; "." &amp; B1821)</f>
        <v>RV.1.RV02.1.RV0202.1.RV020202.0.RV020201-02</v>
      </c>
    </row>
    <row r="1822" spans="1:16" x14ac:dyDescent="0.25">
      <c r="A1822" s="19" t="s">
        <v>80</v>
      </c>
      <c r="B1822" s="19" t="s">
        <v>2446</v>
      </c>
      <c r="C1822" s="19"/>
      <c r="D1822" s="19" t="s">
        <v>1679</v>
      </c>
      <c r="E1822" s="19" t="s">
        <v>48</v>
      </c>
      <c r="F1822" s="19"/>
      <c r="G1822" s="19"/>
      <c r="H1822" s="19" t="s">
        <v>1971</v>
      </c>
      <c r="I1822" s="19" t="s">
        <v>1974</v>
      </c>
      <c r="J1822" s="19" t="s">
        <v>4547</v>
      </c>
      <c r="K1822" s="20"/>
      <c r="L1822" s="20">
        <f>LEN(B1822)</f>
        <v>11</v>
      </c>
      <c r="M1822" s="21" t="str">
        <f>IF(ISNUMBER(SEARCH("-??",B1822)), "MÕÕDIK", VLOOKUP(L1822,Abiinfo!C:D,2,0))</f>
        <v>MÕÕDIK</v>
      </c>
      <c r="N1822" s="9" t="str">
        <f>IF(A1822="","",IF(COUNTIF($B:$B,TRIM(A1822))=0,"#VANEM puudub",""))</f>
        <v/>
      </c>
      <c r="O1822" s="9">
        <f>IF(ISNUMBER(SEARCH("-",B1822)),1,0)</f>
        <v>1</v>
      </c>
      <c r="P1822" s="9" t="str">
        <f>IF(A1822="",
   B1822,
   INDEX($P:$P,MATCH(A1822,$B:$B,0))&amp; "." &amp; IF(O1822=1,"0","1")&amp; "." &amp; B1822)</f>
        <v>RV.1.RV02.1.RV0202.1.RV020202.0.RV020201-05</v>
      </c>
    </row>
    <row r="1823" spans="1:16" x14ac:dyDescent="0.25">
      <c r="A1823" s="19" t="s">
        <v>80</v>
      </c>
      <c r="B1823" s="19" t="s">
        <v>2447</v>
      </c>
      <c r="C1823" s="19"/>
      <c r="D1823" s="19" t="s">
        <v>1680</v>
      </c>
      <c r="E1823" s="19" t="s">
        <v>48</v>
      </c>
      <c r="F1823" s="19"/>
      <c r="G1823" s="19"/>
      <c r="H1823" s="19" t="s">
        <v>1971</v>
      </c>
      <c r="I1823" s="19" t="s">
        <v>1974</v>
      </c>
      <c r="J1823" s="19" t="s">
        <v>4547</v>
      </c>
      <c r="K1823" s="20"/>
      <c r="L1823" s="20">
        <f>LEN(B1823)</f>
        <v>11</v>
      </c>
      <c r="M1823" s="21" t="str">
        <f>IF(ISNUMBER(SEARCH("-??",B1823)), "MÕÕDIK", VLOOKUP(L1823,Abiinfo!C:D,2,0))</f>
        <v>MÕÕDIK</v>
      </c>
      <c r="N1823" s="9" t="str">
        <f>IF(A1823="","",IF(COUNTIF($B:$B,TRIM(A1823))=0,"#VANEM puudub",""))</f>
        <v/>
      </c>
      <c r="O1823" s="9">
        <f>IF(ISNUMBER(SEARCH("-",B1823)),1,0)</f>
        <v>1</v>
      </c>
      <c r="P1823" s="9" t="str">
        <f>IF(A1823="",
   B1823,
   INDEX($P:$P,MATCH(A1823,$B:$B,0))&amp; "." &amp; IF(O1823=1,"0","1")&amp; "." &amp; B1823)</f>
        <v>RV.1.RV02.1.RV0202.1.RV020202.0.RV020201-06</v>
      </c>
    </row>
    <row r="1824" spans="1:16" x14ac:dyDescent="0.25">
      <c r="A1824" s="19" t="s">
        <v>80</v>
      </c>
      <c r="B1824" s="19" t="s">
        <v>82</v>
      </c>
      <c r="C1824" s="19"/>
      <c r="D1824" s="19" t="s">
        <v>4636</v>
      </c>
      <c r="E1824" s="19" t="s">
        <v>81</v>
      </c>
      <c r="F1824" s="19"/>
      <c r="G1824" s="19"/>
      <c r="H1824" s="19" t="s">
        <v>1971</v>
      </c>
      <c r="I1824" s="19" t="s">
        <v>1974</v>
      </c>
      <c r="J1824" s="19" t="s">
        <v>4549</v>
      </c>
      <c r="K1824" s="20"/>
      <c r="L1824" s="20">
        <f>LEN(B1824)</f>
        <v>11</v>
      </c>
      <c r="M1824" s="21" t="str">
        <f>IF(ISNUMBER(SEARCH("-??",B1824)), "MÕÕDIK", VLOOKUP(L1824,Abiinfo!C:D,2,0))</f>
        <v>MÕÕDIK</v>
      </c>
      <c r="N1824" s="9" t="str">
        <f>IF(A1824="","",IF(COUNTIF($B:$B,TRIM(A1824))=0,"#VANEM puudub",""))</f>
        <v/>
      </c>
      <c r="O1824" s="9">
        <f>IF(ISNUMBER(SEARCH("-",B1824)),1,0)</f>
        <v>1</v>
      </c>
      <c r="P1824" s="9" t="str">
        <f>IF(A1824="",
   B1824,
   INDEX($P:$P,MATCH(A1824,$B:$B,0))&amp; "." &amp; IF(O1824=1,"0","1")&amp; "." &amp; B1824)</f>
        <v>RV.1.RV02.1.RV0202.1.RV020202.0.RV020202-01</v>
      </c>
    </row>
    <row r="1825" spans="1:16" x14ac:dyDescent="0.25">
      <c r="A1825" s="19" t="s">
        <v>80</v>
      </c>
      <c r="B1825" s="19" t="s">
        <v>83</v>
      </c>
      <c r="C1825" s="19"/>
      <c r="D1825" s="19" t="s">
        <v>84</v>
      </c>
      <c r="E1825" s="19" t="s">
        <v>81</v>
      </c>
      <c r="F1825" s="19"/>
      <c r="G1825" s="19"/>
      <c r="H1825" s="19" t="s">
        <v>1973</v>
      </c>
      <c r="I1825" s="19" t="s">
        <v>1974</v>
      </c>
      <c r="J1825" s="19" t="s">
        <v>4549</v>
      </c>
      <c r="K1825" s="20"/>
      <c r="L1825" s="20">
        <f>LEN(B1825)</f>
        <v>11</v>
      </c>
      <c r="M1825" s="21" t="str">
        <f>IF(ISNUMBER(SEARCH("-??",B1825)), "MÕÕDIK", VLOOKUP(L1825,Abiinfo!C:D,2,0))</f>
        <v>MÕÕDIK</v>
      </c>
      <c r="N1825" s="9" t="str">
        <f>IF(A1825="","",IF(COUNTIF($B:$B,TRIM(A1825))=0,"#VANEM puudub",""))</f>
        <v/>
      </c>
      <c r="O1825" s="9">
        <f>IF(ISNUMBER(SEARCH("-",B1825)),1,0)</f>
        <v>1</v>
      </c>
      <c r="P1825" s="9" t="str">
        <f>IF(A1825="",
   B1825,
   INDEX($P:$P,MATCH(A1825,$B:$B,0))&amp; "." &amp; IF(O1825=1,"0","1")&amp; "." &amp; B1825)</f>
        <v>RV.1.RV02.1.RV0202.1.RV020202.0.RV020202-03</v>
      </c>
    </row>
    <row r="1826" spans="1:16" ht="27.6" x14ac:dyDescent="0.25">
      <c r="A1826" s="19" t="s">
        <v>80</v>
      </c>
      <c r="B1826" s="19" t="s">
        <v>78</v>
      </c>
      <c r="C1826" s="19" t="s">
        <v>79</v>
      </c>
      <c r="D1826" s="19" t="s">
        <v>4667</v>
      </c>
      <c r="E1826" s="19" t="s">
        <v>48</v>
      </c>
      <c r="F1826" s="19"/>
      <c r="G1826" s="19"/>
      <c r="H1826" s="19"/>
      <c r="I1826" s="19"/>
      <c r="J1826" s="19"/>
      <c r="K1826" s="20"/>
      <c r="L1826" s="20">
        <f>LEN(B1826)</f>
        <v>10</v>
      </c>
      <c r="M1826" s="21" t="str">
        <f>IF(ISNUMBER(SEARCH("-??",B1826)), "MÕÕDIK", VLOOKUP(L1826,Abiinfo!C:D,2,0))</f>
        <v>teenus</v>
      </c>
      <c r="N1826" s="9" t="str">
        <f>IF(A1826="","",IF(COUNTIF($B:$B,TRIM(A1826))=0,"#VANEM puudub",""))</f>
        <v/>
      </c>
      <c r="O1826" s="9">
        <f>IF(ISNUMBER(SEARCH("-",B1826)),1,0)</f>
        <v>0</v>
      </c>
      <c r="P1826" s="9" t="str">
        <f>IF(A1826="",
   B1826,
   INDEX($P:$P,MATCH(A1826,$B:$B,0))&amp; "." &amp; IF(O1826=1,"0","1")&amp; "." &amp; B1826)</f>
        <v>RV.1.RV02.1.RV0202.1.RV020202.1.RV02020101</v>
      </c>
    </row>
    <row r="1827" spans="1:16" ht="27.6" x14ac:dyDescent="0.25">
      <c r="A1827" s="19" t="s">
        <v>80</v>
      </c>
      <c r="B1827" s="19" t="s">
        <v>3834</v>
      </c>
      <c r="C1827" s="19" t="s">
        <v>3835</v>
      </c>
      <c r="D1827" s="19" t="s">
        <v>4550</v>
      </c>
      <c r="E1827" s="19" t="s">
        <v>81</v>
      </c>
      <c r="F1827" s="19"/>
      <c r="G1827" s="19"/>
      <c r="H1827" s="19"/>
      <c r="I1827" s="19"/>
      <c r="J1827" s="19"/>
      <c r="K1827" s="20"/>
      <c r="L1827" s="20">
        <f>LEN(B1827)</f>
        <v>10</v>
      </c>
      <c r="M1827" s="21" t="str">
        <f>IF(ISNUMBER(SEARCH("-??",B1827)), "MÕÕDIK", VLOOKUP(L1827,Abiinfo!C:D,2,0))</f>
        <v>teenus</v>
      </c>
      <c r="N1827" s="9" t="str">
        <f>IF(A1827="","",IF(COUNTIF($B:$B,TRIM(A1827))=0,"#VANEM puudub",""))</f>
        <v/>
      </c>
      <c r="O1827" s="9">
        <f>IF(ISNUMBER(SEARCH("-",B1827)),1,0)</f>
        <v>0</v>
      </c>
      <c r="P1827" s="9" t="str">
        <f>IF(A1827="",
   B1827,
   INDEX($P:$P,MATCH(A1827,$B:$B,0))&amp; "." &amp; IF(O1827=1,"0","1")&amp; "." &amp; B1827)</f>
        <v>RV.1.RV02.1.RV0202.1.RV020202.1.RV02020210</v>
      </c>
    </row>
    <row r="1828" spans="1:16" ht="41.4" x14ac:dyDescent="0.25">
      <c r="A1828" s="19" t="s">
        <v>80</v>
      </c>
      <c r="B1828" s="19" t="s">
        <v>3836</v>
      </c>
      <c r="C1828" s="19" t="s">
        <v>3837</v>
      </c>
      <c r="D1828" s="19" t="s">
        <v>4551</v>
      </c>
      <c r="E1828" s="19" t="s">
        <v>81</v>
      </c>
      <c r="F1828" s="19"/>
      <c r="G1828" s="19"/>
      <c r="H1828" s="19"/>
      <c r="I1828" s="19"/>
      <c r="J1828" s="19"/>
      <c r="K1828" s="20"/>
      <c r="L1828" s="20">
        <f>LEN(B1828)</f>
        <v>10</v>
      </c>
      <c r="M1828" s="21" t="str">
        <f>IF(ISNUMBER(SEARCH("-??",B1828)), "MÕÕDIK", VLOOKUP(L1828,Abiinfo!C:D,2,0))</f>
        <v>teenus</v>
      </c>
      <c r="N1828" s="9" t="str">
        <f>IF(A1828="","",IF(COUNTIF($B:$B,TRIM(A1828))=0,"#VANEM puudub",""))</f>
        <v/>
      </c>
      <c r="O1828" s="9">
        <f>IF(ISNUMBER(SEARCH("-",B1828)),1,0)</f>
        <v>0</v>
      </c>
      <c r="P1828" s="9" t="str">
        <f>IF(A1828="",
   B1828,
   INDEX($P:$P,MATCH(A1828,$B:$B,0))&amp; "." &amp; IF(O1828=1,"0","1")&amp; "." &amp; B1828)</f>
        <v>RV.1.RV02.1.RV0202.1.RV020202.1.RV02020211</v>
      </c>
    </row>
    <row r="1829" spans="1:16" x14ac:dyDescent="0.25">
      <c r="A1829" s="19" t="s">
        <v>80</v>
      </c>
      <c r="B1829" s="19" t="s">
        <v>3838</v>
      </c>
      <c r="C1829" s="19" t="s">
        <v>3839</v>
      </c>
      <c r="D1829" s="19" t="s">
        <v>4552</v>
      </c>
      <c r="E1829" s="19" t="s">
        <v>81</v>
      </c>
      <c r="F1829" s="19"/>
      <c r="G1829" s="19"/>
      <c r="H1829" s="19"/>
      <c r="I1829" s="19"/>
      <c r="J1829" s="19"/>
      <c r="K1829" s="20"/>
      <c r="L1829" s="20">
        <f>LEN(B1829)</f>
        <v>10</v>
      </c>
      <c r="M1829" s="21" t="str">
        <f>IF(ISNUMBER(SEARCH("-??",B1829)), "MÕÕDIK", VLOOKUP(L1829,Abiinfo!C:D,2,0))</f>
        <v>teenus</v>
      </c>
      <c r="N1829" s="9" t="str">
        <f>IF(A1829="","",IF(COUNTIF($B:$B,TRIM(A1829))=0,"#VANEM puudub",""))</f>
        <v/>
      </c>
      <c r="O1829" s="9">
        <f>IF(ISNUMBER(SEARCH("-",B1829)),1,0)</f>
        <v>0</v>
      </c>
      <c r="P1829" s="9" t="str">
        <f>IF(A1829="",
   B1829,
   INDEX($P:$P,MATCH(A1829,$B:$B,0))&amp; "." &amp; IF(O1829=1,"0","1")&amp; "." &amp; B1829)</f>
        <v>RV.1.RV02.1.RV0202.1.RV020202.1.RV02020212</v>
      </c>
    </row>
    <row r="1830" spans="1:16" ht="331.2" x14ac:dyDescent="0.25">
      <c r="A1830" s="19" t="s">
        <v>58</v>
      </c>
      <c r="B1830" s="19" t="s">
        <v>3840</v>
      </c>
      <c r="C1830" s="19" t="s">
        <v>2243</v>
      </c>
      <c r="D1830" s="19" t="s">
        <v>3183</v>
      </c>
      <c r="E1830" s="19" t="s">
        <v>48</v>
      </c>
      <c r="F1830" s="19"/>
      <c r="G1830" s="19" t="s">
        <v>1671</v>
      </c>
      <c r="H1830" s="19"/>
      <c r="I1830" s="19"/>
      <c r="J1830" s="19"/>
      <c r="K1830" s="20"/>
      <c r="L1830" s="20">
        <f>LEN(B1830)</f>
        <v>6</v>
      </c>
      <c r="M1830" s="21" t="str">
        <f>IF(ISNUMBER(SEARCH("-??",B1830)), "MÕÕDIK", VLOOKUP(L1830,Abiinfo!C:D,2,0))</f>
        <v>meede</v>
      </c>
      <c r="N1830" s="9" t="str">
        <f>IF(A1830="","",IF(COUNTIF($B:$B,TRIM(A1830))=0,"#VANEM puudub",""))</f>
        <v/>
      </c>
      <c r="O1830" s="9">
        <f>IF(ISNUMBER(SEARCH("-",B1830)),1,0)</f>
        <v>0</v>
      </c>
      <c r="P1830" s="9" t="str">
        <f>IF(A1830="",
   B1830,
   INDEX($P:$P,MATCH(A1830,$B:$B,0))&amp; "." &amp; IF(O1830=1,"0","1")&amp; "." &amp; B1830)</f>
        <v>RV.1.RV02.1.RV0203</v>
      </c>
    </row>
    <row r="1831" spans="1:16" ht="27.6" x14ac:dyDescent="0.25">
      <c r="A1831" s="19" t="s">
        <v>3840</v>
      </c>
      <c r="B1831" s="19" t="s">
        <v>3841</v>
      </c>
      <c r="C1831" s="19" t="s">
        <v>5793</v>
      </c>
      <c r="D1831" s="19" t="s">
        <v>4632</v>
      </c>
      <c r="E1831" s="19" t="s">
        <v>48</v>
      </c>
      <c r="F1831" s="19"/>
      <c r="G1831" s="19"/>
      <c r="H1831" s="19"/>
      <c r="I1831" s="19"/>
      <c r="J1831" s="19"/>
      <c r="K1831" s="20"/>
      <c r="L1831" s="20">
        <f>LEN(B1831)</f>
        <v>8</v>
      </c>
      <c r="M1831" s="21" t="str">
        <f>IF(ISNUMBER(SEARCH("-??",B1831)), "MÕÕDIK", VLOOKUP(L1831,Abiinfo!C:D,2,0))</f>
        <v>programmi tegevus</v>
      </c>
      <c r="N1831" s="9" t="str">
        <f>IF(A1831="","",IF(COUNTIF($B:$B,TRIM(A1831))=0,"#VANEM puudub",""))</f>
        <v/>
      </c>
      <c r="O1831" s="9">
        <f>IF(ISNUMBER(SEARCH("-",B1831)),1,0)</f>
        <v>0</v>
      </c>
      <c r="P1831" s="9" t="str">
        <f>IF(A1831="",
   B1831,
   INDEX($P:$P,MATCH(A1831,$B:$B,0))&amp; "." &amp; IF(O1831=1,"0","1")&amp; "." &amp; B1831)</f>
        <v>RV.1.RV02.1.RV0203.1.RV020301</v>
      </c>
    </row>
    <row r="1832" spans="1:16" ht="41.4" x14ac:dyDescent="0.25">
      <c r="A1832" s="19" t="s">
        <v>3841</v>
      </c>
      <c r="B1832" s="19" t="s">
        <v>134</v>
      </c>
      <c r="C1832" s="19"/>
      <c r="D1832" s="19" t="s">
        <v>3184</v>
      </c>
      <c r="E1832" s="19" t="s">
        <v>48</v>
      </c>
      <c r="F1832" s="19"/>
      <c r="G1832" s="19"/>
      <c r="H1832" s="19" t="s">
        <v>1972</v>
      </c>
      <c r="I1832" s="19" t="s">
        <v>1975</v>
      </c>
      <c r="J1832" s="19" t="s">
        <v>4547</v>
      </c>
      <c r="K1832" s="20"/>
      <c r="L1832" s="20">
        <f>LEN(B1832)</f>
        <v>11</v>
      </c>
      <c r="M1832" s="21" t="str">
        <f>IF(ISNUMBER(SEARCH("-??",B1832)), "MÕÕDIK", VLOOKUP(L1832,Abiinfo!C:D,2,0))</f>
        <v>MÕÕDIK</v>
      </c>
      <c r="N1832" s="9" t="str">
        <f>IF(A1832="","",IF(COUNTIF($B:$B,TRIM(A1832))=0,"#VANEM puudub",""))</f>
        <v/>
      </c>
      <c r="O1832" s="9">
        <f>IF(ISNUMBER(SEARCH("-",B1832)),1,0)</f>
        <v>1</v>
      </c>
      <c r="P1832" s="9" t="str">
        <f>IF(A1832="",
   B1832,
   INDEX($P:$P,MATCH(A1832,$B:$B,0))&amp; "." &amp; IF(O1832=1,"0","1")&amp; "." &amp; B1832)</f>
        <v>RV.1.RV02.1.RV0203.1.RV020301.0.RV050101-02</v>
      </c>
    </row>
    <row r="1833" spans="1:16" ht="27.6" x14ac:dyDescent="0.25">
      <c r="A1833" s="19" t="s">
        <v>3841</v>
      </c>
      <c r="B1833" s="19" t="s">
        <v>135</v>
      </c>
      <c r="C1833" s="19"/>
      <c r="D1833" s="19" t="s">
        <v>6392</v>
      </c>
      <c r="E1833" s="19" t="s">
        <v>48</v>
      </c>
      <c r="F1833" s="19"/>
      <c r="G1833" s="19" t="s">
        <v>4633</v>
      </c>
      <c r="H1833" s="19" t="s">
        <v>1972</v>
      </c>
      <c r="I1833" s="19" t="s">
        <v>1974</v>
      </c>
      <c r="J1833" s="19" t="s">
        <v>4553</v>
      </c>
      <c r="K1833" s="20"/>
      <c r="L1833" s="20">
        <f>LEN(B1833)</f>
        <v>11</v>
      </c>
      <c r="M1833" s="21" t="str">
        <f>IF(ISNUMBER(SEARCH("-??",B1833)), "MÕÕDIK", VLOOKUP(L1833,Abiinfo!C:D,2,0))</f>
        <v>MÕÕDIK</v>
      </c>
      <c r="N1833" s="9" t="str">
        <f>IF(A1833="","",IF(COUNTIF($B:$B,TRIM(A1833))=0,"#VANEM puudub",""))</f>
        <v/>
      </c>
      <c r="O1833" s="9">
        <f>IF(ISNUMBER(SEARCH("-",B1833)),1,0)</f>
        <v>1</v>
      </c>
      <c r="P1833" s="9" t="str">
        <f>IF(A1833="",
   B1833,
   INDEX($P:$P,MATCH(A1833,$B:$B,0))&amp; "." &amp; IF(O1833=1,"0","1")&amp; "." &amp; B1833)</f>
        <v>RV.1.RV02.1.RV0203.1.RV020301.0.RV050101-03</v>
      </c>
    </row>
    <row r="1834" spans="1:16" x14ac:dyDescent="0.25">
      <c r="A1834" s="19" t="s">
        <v>3841</v>
      </c>
      <c r="B1834" s="19" t="s">
        <v>136</v>
      </c>
      <c r="C1834" s="19"/>
      <c r="D1834" s="19" t="s">
        <v>137</v>
      </c>
      <c r="E1834" s="19" t="s">
        <v>48</v>
      </c>
      <c r="F1834" s="19"/>
      <c r="G1834" s="19"/>
      <c r="H1834" s="19" t="s">
        <v>1972</v>
      </c>
      <c r="I1834" s="19" t="s">
        <v>1974</v>
      </c>
      <c r="J1834" s="19" t="s">
        <v>4554</v>
      </c>
      <c r="K1834" s="20"/>
      <c r="L1834" s="20">
        <f>LEN(B1834)</f>
        <v>11</v>
      </c>
      <c r="M1834" s="21" t="str">
        <f>IF(ISNUMBER(SEARCH("-??",B1834)), "MÕÕDIK", VLOOKUP(L1834,Abiinfo!C:D,2,0))</f>
        <v>MÕÕDIK</v>
      </c>
      <c r="N1834" s="9" t="str">
        <f>IF(A1834="","",IF(COUNTIF($B:$B,TRIM(A1834))=0,"#VANEM puudub",""))</f>
        <v/>
      </c>
      <c r="O1834" s="9">
        <f>IF(ISNUMBER(SEARCH("-",B1834)),1,0)</f>
        <v>1</v>
      </c>
      <c r="P1834" s="9" t="str">
        <f>IF(A1834="",
   B1834,
   INDEX($P:$P,MATCH(A1834,$B:$B,0))&amp; "." &amp; IF(O1834=1,"0","1")&amp; "." &amp; B1834)</f>
        <v>RV.1.RV02.1.RV0203.1.RV020301.0.RV050101-07</v>
      </c>
    </row>
    <row r="1835" spans="1:16" x14ac:dyDescent="0.25">
      <c r="A1835" s="19" t="s">
        <v>3841</v>
      </c>
      <c r="B1835" s="19" t="s">
        <v>5794</v>
      </c>
      <c r="C1835" s="19"/>
      <c r="D1835" s="19" t="s">
        <v>5795</v>
      </c>
      <c r="E1835" s="19" t="s">
        <v>48</v>
      </c>
      <c r="F1835" s="19"/>
      <c r="G1835" s="19"/>
      <c r="H1835" s="19" t="s">
        <v>1972</v>
      </c>
      <c r="I1835" s="19" t="s">
        <v>1974</v>
      </c>
      <c r="J1835" s="19" t="s">
        <v>4555</v>
      </c>
      <c r="K1835" s="20"/>
      <c r="L1835" s="20">
        <f>LEN(B1835)</f>
        <v>11</v>
      </c>
      <c r="M1835" s="21" t="str">
        <f>IF(ISNUMBER(SEARCH("-??",B1835)), "MÕÕDIK", VLOOKUP(L1835,Abiinfo!C:D,2,0))</f>
        <v>MÕÕDIK</v>
      </c>
      <c r="N1835" s="9" t="str">
        <f>IF(A1835="","",IF(COUNTIF($B:$B,TRIM(A1835))=0,"#VANEM puudub",""))</f>
        <v/>
      </c>
      <c r="O1835" s="9">
        <f>IF(ISNUMBER(SEARCH("-",B1835)),1,0)</f>
        <v>1</v>
      </c>
      <c r="P1835" s="9" t="str">
        <f>IF(A1835="",
   B1835,
   INDEX($P:$P,MATCH(A1835,$B:$B,0))&amp; "." &amp; IF(O1835=1,"0","1")&amp; "." &amp; B1835)</f>
        <v>RV.1.RV02.1.RV0203.1.RV020301.0.RV050101-13</v>
      </c>
    </row>
    <row r="1836" spans="1:16" ht="27.6" x14ac:dyDescent="0.25">
      <c r="A1836" s="19" t="s">
        <v>3841</v>
      </c>
      <c r="B1836" s="19" t="s">
        <v>139</v>
      </c>
      <c r="C1836" s="19"/>
      <c r="D1836" s="19" t="s">
        <v>140</v>
      </c>
      <c r="E1836" s="19" t="s">
        <v>48</v>
      </c>
      <c r="F1836" s="19"/>
      <c r="G1836" s="19"/>
      <c r="H1836" s="19" t="s">
        <v>1971</v>
      </c>
      <c r="I1836" s="19" t="s">
        <v>1974</v>
      </c>
      <c r="J1836" s="19" t="s">
        <v>4556</v>
      </c>
      <c r="K1836" s="20"/>
      <c r="L1836" s="20">
        <f>LEN(B1836)</f>
        <v>11</v>
      </c>
      <c r="M1836" s="21" t="str">
        <f>IF(ISNUMBER(SEARCH("-??",B1836)), "MÕÕDIK", VLOOKUP(L1836,Abiinfo!C:D,2,0))</f>
        <v>MÕÕDIK</v>
      </c>
      <c r="N1836" s="9" t="str">
        <f>IF(A1836="","",IF(COUNTIF($B:$B,TRIM(A1836))=0,"#VANEM puudub",""))</f>
        <v/>
      </c>
      <c r="O1836" s="9">
        <f>IF(ISNUMBER(SEARCH("-",B1836)),1,0)</f>
        <v>1</v>
      </c>
      <c r="P1836" s="9" t="str">
        <f>IF(A1836="",
   B1836,
   INDEX($P:$P,MATCH(A1836,$B:$B,0))&amp; "." &amp; IF(O1836=1,"0","1")&amp; "." &amp; B1836)</f>
        <v>RV.1.RV02.1.RV0203.1.RV020301.0.RV050102-01</v>
      </c>
    </row>
    <row r="1837" spans="1:16" ht="27.6" x14ac:dyDescent="0.25">
      <c r="A1837" s="19" t="s">
        <v>3841</v>
      </c>
      <c r="B1837" s="19" t="s">
        <v>3185</v>
      </c>
      <c r="C1837" s="19"/>
      <c r="D1837" s="19" t="s">
        <v>6393</v>
      </c>
      <c r="E1837" s="19" t="s">
        <v>48</v>
      </c>
      <c r="F1837" s="19"/>
      <c r="G1837" s="19"/>
      <c r="H1837" s="19" t="s">
        <v>1971</v>
      </c>
      <c r="I1837" s="19" t="s">
        <v>1974</v>
      </c>
      <c r="J1837" s="19" t="s">
        <v>4547</v>
      </c>
      <c r="K1837" s="20"/>
      <c r="L1837" s="20">
        <f>LEN(B1837)</f>
        <v>11</v>
      </c>
      <c r="M1837" s="21" t="str">
        <f>IF(ISNUMBER(SEARCH("-??",B1837)), "MÕÕDIK", VLOOKUP(L1837,Abiinfo!C:D,2,0))</f>
        <v>MÕÕDIK</v>
      </c>
      <c r="N1837" s="9" t="str">
        <f>IF(A1837="","",IF(COUNTIF($B:$B,TRIM(A1837))=0,"#VANEM puudub",""))</f>
        <v/>
      </c>
      <c r="O1837" s="9">
        <f>IF(ISNUMBER(SEARCH("-",B1837)),1,0)</f>
        <v>1</v>
      </c>
      <c r="P1837" s="9" t="str">
        <f>IF(A1837="",
   B1837,
   INDEX($P:$P,MATCH(A1837,$B:$B,0))&amp; "." &amp; IF(O1837=1,"0","1")&amp; "." &amp; B1837)</f>
        <v>RV.1.RV02.1.RV0203.1.RV020301.0.RV050102-05</v>
      </c>
    </row>
    <row r="1838" spans="1:16" ht="27.6" x14ac:dyDescent="0.25">
      <c r="A1838" s="19" t="s">
        <v>3841</v>
      </c>
      <c r="B1838" s="19" t="s">
        <v>3186</v>
      </c>
      <c r="C1838" s="19"/>
      <c r="D1838" s="19" t="s">
        <v>4634</v>
      </c>
      <c r="E1838" s="19" t="s">
        <v>3842</v>
      </c>
      <c r="F1838" s="19"/>
      <c r="G1838" s="19"/>
      <c r="H1838" s="19" t="s">
        <v>1971</v>
      </c>
      <c r="I1838" s="19"/>
      <c r="J1838" s="19" t="s">
        <v>4557</v>
      </c>
      <c r="K1838" s="20"/>
      <c r="L1838" s="20">
        <f>LEN(B1838)</f>
        <v>11</v>
      </c>
      <c r="M1838" s="21" t="str">
        <f>IF(ISNUMBER(SEARCH("-??",B1838)), "MÕÕDIK", VLOOKUP(L1838,Abiinfo!C:D,2,0))</f>
        <v>MÕÕDIK</v>
      </c>
      <c r="N1838" s="9" t="str">
        <f>IF(A1838="","",IF(COUNTIF($B:$B,TRIM(A1838))=0,"#VANEM puudub",""))</f>
        <v/>
      </c>
      <c r="O1838" s="9">
        <f>IF(ISNUMBER(SEARCH("-",B1838)),1,0)</f>
        <v>1</v>
      </c>
      <c r="P1838" s="9" t="str">
        <f>IF(A1838="",
   B1838,
   INDEX($P:$P,MATCH(A1838,$B:$B,0))&amp; "." &amp; IF(O1838=1,"0","1")&amp; "." &amp; B1838)</f>
        <v>RV.1.RV02.1.RV0203.1.RV020301.0.RV050102-06</v>
      </c>
    </row>
    <row r="1839" spans="1:16" ht="27.6" x14ac:dyDescent="0.25">
      <c r="A1839" s="19" t="s">
        <v>3841</v>
      </c>
      <c r="B1839" s="19" t="s">
        <v>3844</v>
      </c>
      <c r="C1839" s="19" t="s">
        <v>4635</v>
      </c>
      <c r="D1839" s="19" t="s">
        <v>4669</v>
      </c>
      <c r="E1839" s="19" t="s">
        <v>48</v>
      </c>
      <c r="F1839" s="19"/>
      <c r="G1839" s="19"/>
      <c r="H1839" s="19"/>
      <c r="I1839" s="19"/>
      <c r="J1839" s="19"/>
      <c r="K1839" s="20"/>
      <c r="L1839" s="20">
        <f>LEN(B1839)</f>
        <v>10</v>
      </c>
      <c r="M1839" s="21" t="str">
        <f>IF(ISNUMBER(SEARCH("-??",B1839)), "MÕÕDIK", VLOOKUP(L1839,Abiinfo!C:D,2,0))</f>
        <v>teenus</v>
      </c>
      <c r="N1839" s="9" t="str">
        <f>IF(A1839="","",IF(COUNTIF($B:$B,TRIM(A1839))=0,"#VANEM puudub",""))</f>
        <v/>
      </c>
      <c r="O1839" s="9">
        <f>IF(ISNUMBER(SEARCH("-",B1839)),1,0)</f>
        <v>0</v>
      </c>
      <c r="P1839" s="9" t="str">
        <f>IF(A1839="",
   B1839,
   INDEX($P:$P,MATCH(A1839,$B:$B,0))&amp; "." &amp; IF(O1839=1,"0","1")&amp; "." &amp; B1839)</f>
        <v>RV.1.RV02.1.RV0203.1.RV020301.1.RV02030101</v>
      </c>
    </row>
    <row r="1840" spans="1:16" ht="41.4" x14ac:dyDescent="0.25">
      <c r="A1840" s="19" t="s">
        <v>3841</v>
      </c>
      <c r="B1840" s="19" t="s">
        <v>3845</v>
      </c>
      <c r="C1840" s="19" t="s">
        <v>4592</v>
      </c>
      <c r="D1840" s="19" t="s">
        <v>3846</v>
      </c>
      <c r="E1840" s="19" t="s">
        <v>48</v>
      </c>
      <c r="F1840" s="19"/>
      <c r="G1840" s="19"/>
      <c r="H1840" s="19"/>
      <c r="I1840" s="19"/>
      <c r="J1840" s="19"/>
      <c r="K1840" s="20"/>
      <c r="L1840" s="20">
        <f>LEN(B1840)</f>
        <v>10</v>
      </c>
      <c r="M1840" s="21" t="str">
        <f>IF(ISNUMBER(SEARCH("-??",B1840)), "MÕÕDIK", VLOOKUP(L1840,Abiinfo!C:D,2,0))</f>
        <v>teenus</v>
      </c>
      <c r="N1840" s="9" t="str">
        <f>IF(A1840="","",IF(COUNTIF($B:$B,TRIM(A1840))=0,"#VANEM puudub",""))</f>
        <v/>
      </c>
      <c r="O1840" s="9">
        <f>IF(ISNUMBER(SEARCH("-",B1840)),1,0)</f>
        <v>0</v>
      </c>
      <c r="P1840" s="9" t="str">
        <f>IF(A1840="",
   B1840,
   INDEX($P:$P,MATCH(A1840,$B:$B,0))&amp; "." &amp; IF(O1840=1,"0","1")&amp; "." &amp; B1840)</f>
        <v>RV.1.RV02.1.RV0203.1.RV020301.1.RV02030102</v>
      </c>
    </row>
    <row r="1841" spans="1:16" ht="69" x14ac:dyDescent="0.25">
      <c r="A1841" s="19" t="s">
        <v>3841</v>
      </c>
      <c r="B1841" s="19" t="s">
        <v>138</v>
      </c>
      <c r="C1841" s="19" t="s">
        <v>3843</v>
      </c>
      <c r="D1841" s="19" t="s">
        <v>4668</v>
      </c>
      <c r="E1841" s="19" t="s">
        <v>48</v>
      </c>
      <c r="F1841" s="19"/>
      <c r="G1841" s="19"/>
      <c r="H1841" s="19"/>
      <c r="I1841" s="19"/>
      <c r="J1841" s="19"/>
      <c r="K1841" s="20"/>
      <c r="L1841" s="20">
        <f>LEN(B1841)</f>
        <v>10</v>
      </c>
      <c r="M1841" s="21" t="str">
        <f>IF(ISNUMBER(SEARCH("-??",B1841)), "MÕÕDIK", VLOOKUP(L1841,Abiinfo!C:D,2,0))</f>
        <v>teenus</v>
      </c>
      <c r="N1841" s="9" t="str">
        <f>IF(A1841="","",IF(COUNTIF($B:$B,TRIM(A1841))=0,"#VANEM puudub",""))</f>
        <v/>
      </c>
      <c r="O1841" s="9">
        <f>IF(ISNUMBER(SEARCH("-",B1841)),1,0)</f>
        <v>0</v>
      </c>
      <c r="P1841" s="9" t="str">
        <f>IF(A1841="",
   B1841,
   INDEX($P:$P,MATCH(A1841,$B:$B,0))&amp; "." &amp; IF(O1841=1,"0","1")&amp; "." &amp; B1841)</f>
        <v>RV.1.RV02.1.RV0203.1.RV020301.1.RV05010101</v>
      </c>
    </row>
    <row r="1842" spans="1:16" ht="69" x14ac:dyDescent="0.25">
      <c r="A1842" s="19" t="s">
        <v>3841</v>
      </c>
      <c r="B1842" s="19" t="s">
        <v>1413</v>
      </c>
      <c r="C1842" s="19" t="s">
        <v>6312</v>
      </c>
      <c r="D1842" s="19" t="s">
        <v>4558</v>
      </c>
      <c r="E1842" s="19" t="s">
        <v>3842</v>
      </c>
      <c r="F1842" s="19"/>
      <c r="G1842" s="19"/>
      <c r="H1842" s="19"/>
      <c r="I1842" s="19"/>
      <c r="J1842" s="19"/>
      <c r="K1842" s="20"/>
      <c r="L1842" s="20">
        <f>LEN(B1842)</f>
        <v>10</v>
      </c>
      <c r="M1842" s="21" t="str">
        <f>IF(ISNUMBER(SEARCH("-??",B1842)), "MÕÕDIK", VLOOKUP(L1842,Abiinfo!C:D,2,0))</f>
        <v>teenus</v>
      </c>
      <c r="N1842" s="9" t="str">
        <f>IF(A1842="","",IF(COUNTIF($B:$B,TRIM(A1842))=0,"#VANEM puudub",""))</f>
        <v/>
      </c>
      <c r="O1842" s="9">
        <f>IF(ISNUMBER(SEARCH("-",B1842)),1,0)</f>
        <v>0</v>
      </c>
      <c r="P1842" s="9" t="str">
        <f>IF(A1842="",
   B1842,
   INDEX($P:$P,MATCH(A1842,$B:$B,0))&amp; "." &amp; IF(O1842=1,"0","1")&amp; "." &amp; B1842)</f>
        <v>RV.1.RV02.1.RV0203.1.RV020301.1.RV05010104</v>
      </c>
    </row>
    <row r="1843" spans="1:16" ht="193.2" x14ac:dyDescent="0.25">
      <c r="A1843" s="19" t="s">
        <v>44</v>
      </c>
      <c r="B1843" s="19" t="s">
        <v>85</v>
      </c>
      <c r="C1843" s="19" t="s">
        <v>3847</v>
      </c>
      <c r="D1843" s="19" t="s">
        <v>4670</v>
      </c>
      <c r="E1843" s="19" t="s">
        <v>48</v>
      </c>
      <c r="F1843" s="19"/>
      <c r="G1843" s="19" t="s">
        <v>2448</v>
      </c>
      <c r="H1843" s="19"/>
      <c r="I1843" s="19"/>
      <c r="J1843" s="19"/>
      <c r="K1843" s="20"/>
      <c r="L1843" s="20">
        <f>LEN(B1843)</f>
        <v>4</v>
      </c>
      <c r="M1843" s="21" t="str">
        <f>IF(ISNUMBER(SEARCH("-??",B1843)), "MÕÕDIK", VLOOKUP(L1843,Abiinfo!C:D,2,0))</f>
        <v>programm</v>
      </c>
      <c r="N1843" s="9" t="str">
        <f>IF(A1843="","",IF(COUNTIF($B:$B,TRIM(A1843))=0,"#VANEM puudub",""))</f>
        <v/>
      </c>
      <c r="O1843" s="9">
        <f>IF(ISNUMBER(SEARCH("-",B1843)),1,0)</f>
        <v>0</v>
      </c>
      <c r="P1843" s="9" t="str">
        <f>IF(A1843="",
   B1843,
   INDEX($P:$P,MATCH(A1843,$B:$B,0))&amp; "." &amp; IF(O1843=1,"0","1")&amp; "." &amp; B1843)</f>
        <v>RV.1.RV03</v>
      </c>
    </row>
    <row r="1844" spans="1:16" x14ac:dyDescent="0.25">
      <c r="A1844" s="19" t="s">
        <v>85</v>
      </c>
      <c r="B1844" s="19" t="s">
        <v>1660</v>
      </c>
      <c r="C1844" s="19"/>
      <c r="D1844" s="19" t="s">
        <v>6387</v>
      </c>
      <c r="E1844" s="19" t="s">
        <v>48</v>
      </c>
      <c r="F1844" s="19"/>
      <c r="G1844" s="19"/>
      <c r="H1844" s="19" t="s">
        <v>1971</v>
      </c>
      <c r="I1844" s="19" t="s">
        <v>17</v>
      </c>
      <c r="J1844" s="19" t="s">
        <v>4547</v>
      </c>
      <c r="K1844" s="20"/>
      <c r="L1844" s="20">
        <f>LEN(B1844)</f>
        <v>7</v>
      </c>
      <c r="M1844" s="21" t="str">
        <f>IF(ISNUMBER(SEARCH("-??",B1844)), "MÕÕDIK", VLOOKUP(L1844,Abiinfo!C:D,2,0))</f>
        <v>MÕÕDIK</v>
      </c>
      <c r="N1844" s="9" t="str">
        <f>IF(A1844="","",IF(COUNTIF($B:$B,TRIM(A1844))=0,"#VANEM puudub",""))</f>
        <v/>
      </c>
      <c r="O1844" s="9">
        <f>IF(ISNUMBER(SEARCH("-",B1844)),1,0)</f>
        <v>1</v>
      </c>
      <c r="P1844" s="9" t="str">
        <f>IF(A1844="",
   B1844,
   INDEX($P:$P,MATCH(A1844,$B:$B,0))&amp; "." &amp; IF(O1844=1,"0","1")&amp; "." &amp; B1844)</f>
        <v>RV.1.RV03.0.RV03-04</v>
      </c>
    </row>
    <row r="1845" spans="1:16" x14ac:dyDescent="0.25">
      <c r="A1845" s="19" t="s">
        <v>85</v>
      </c>
      <c r="B1845" s="19" t="s">
        <v>1661</v>
      </c>
      <c r="C1845" s="19"/>
      <c r="D1845" s="19" t="s">
        <v>1662</v>
      </c>
      <c r="E1845" s="19" t="s">
        <v>48</v>
      </c>
      <c r="F1845" s="19"/>
      <c r="G1845" s="19"/>
      <c r="H1845" s="19" t="s">
        <v>1973</v>
      </c>
      <c r="I1845" s="19" t="s">
        <v>1974</v>
      </c>
      <c r="J1845" s="19" t="s">
        <v>12</v>
      </c>
      <c r="K1845" s="20"/>
      <c r="L1845" s="20">
        <f>LEN(B1845)</f>
        <v>7</v>
      </c>
      <c r="M1845" s="21" t="str">
        <f>IF(ISNUMBER(SEARCH("-??",B1845)), "MÕÕDIK", VLOOKUP(L1845,Abiinfo!C:D,2,0))</f>
        <v>MÕÕDIK</v>
      </c>
      <c r="N1845" s="9" t="str">
        <f>IF(A1845="","",IF(COUNTIF($B:$B,TRIM(A1845))=0,"#VANEM puudub",""))</f>
        <v/>
      </c>
      <c r="O1845" s="9">
        <f>IF(ISNUMBER(SEARCH("-",B1845)),1,0)</f>
        <v>1</v>
      </c>
      <c r="P1845" s="9" t="str">
        <f>IF(A1845="",
   B1845,
   INDEX($P:$P,MATCH(A1845,$B:$B,0))&amp; "." &amp; IF(O1845=1,"0","1")&amp; "." &amp; B1845)</f>
        <v>RV.1.RV03.0.RV03-05</v>
      </c>
    </row>
    <row r="1846" spans="1:16" x14ac:dyDescent="0.25">
      <c r="A1846" s="19" t="s">
        <v>85</v>
      </c>
      <c r="B1846" s="19" t="s">
        <v>3179</v>
      </c>
      <c r="C1846" s="19"/>
      <c r="D1846" s="19" t="s">
        <v>6388</v>
      </c>
      <c r="E1846" s="19" t="s">
        <v>48</v>
      </c>
      <c r="F1846" s="19"/>
      <c r="G1846" s="19"/>
      <c r="H1846" s="19" t="s">
        <v>1971</v>
      </c>
      <c r="I1846" s="19" t="s">
        <v>1975</v>
      </c>
      <c r="J1846" s="19" t="s">
        <v>4547</v>
      </c>
      <c r="K1846" s="20"/>
      <c r="L1846" s="20">
        <f>LEN(B1846)</f>
        <v>7</v>
      </c>
      <c r="M1846" s="21" t="str">
        <f>IF(ISNUMBER(SEARCH("-??",B1846)), "MÕÕDIK", VLOOKUP(L1846,Abiinfo!C:D,2,0))</f>
        <v>MÕÕDIK</v>
      </c>
      <c r="N1846" s="9" t="str">
        <f>IF(A1846="","",IF(COUNTIF($B:$B,TRIM(A1846))=0,"#VANEM puudub",""))</f>
        <v/>
      </c>
      <c r="O1846" s="9">
        <f>IF(ISNUMBER(SEARCH("-",B1846)),1,0)</f>
        <v>1</v>
      </c>
      <c r="P1846" s="9" t="str">
        <f>IF(A1846="",
   B1846,
   INDEX($P:$P,MATCH(A1846,$B:$B,0))&amp; "." &amp; IF(O1846=1,"0","1")&amp; "." &amp; B1846)</f>
        <v>RV.1.RV03.0.RV03-06</v>
      </c>
    </row>
    <row r="1847" spans="1:16" x14ac:dyDescent="0.25">
      <c r="A1847" s="19" t="s">
        <v>85</v>
      </c>
      <c r="B1847" s="19" t="s">
        <v>86</v>
      </c>
      <c r="C1847" s="19" t="s">
        <v>3329</v>
      </c>
      <c r="D1847" s="19" t="s">
        <v>3330</v>
      </c>
      <c r="E1847" s="19" t="s">
        <v>48</v>
      </c>
      <c r="F1847" s="19"/>
      <c r="G1847" s="19"/>
      <c r="H1847" s="19"/>
      <c r="I1847" s="19"/>
      <c r="J1847" s="19"/>
      <c r="K1847" s="20"/>
      <c r="L1847" s="20">
        <f>LEN(B1847)</f>
        <v>6</v>
      </c>
      <c r="M1847" s="21" t="str">
        <f>IF(ISNUMBER(SEARCH("-??",B1847)), "MÕÕDIK", VLOOKUP(L1847,Abiinfo!C:D,2,0))</f>
        <v>meede</v>
      </c>
      <c r="N1847" s="9" t="str">
        <f>IF(A1847="","",IF(COUNTIF($B:$B,TRIM(A1847))=0,"#VANEM puudub",""))</f>
        <v/>
      </c>
      <c r="O1847" s="9">
        <f>IF(ISNUMBER(SEARCH("-",B1847)),1,0)</f>
        <v>0</v>
      </c>
      <c r="P1847" s="9" t="str">
        <f>IF(A1847="",
   B1847,
   INDEX($P:$P,MATCH(A1847,$B:$B,0))&amp; "." &amp; IF(O1847=1,"0","1")&amp; "." &amp; B1847)</f>
        <v>RV.1.RV03.1.RV0301</v>
      </c>
    </row>
    <row r="1848" spans="1:16" x14ac:dyDescent="0.25">
      <c r="A1848" s="19" t="s">
        <v>86</v>
      </c>
      <c r="B1848" s="19" t="s">
        <v>2449</v>
      </c>
      <c r="C1848" s="19" t="s">
        <v>5796</v>
      </c>
      <c r="D1848" s="19" t="s">
        <v>4671</v>
      </c>
      <c r="E1848" s="19" t="s">
        <v>48</v>
      </c>
      <c r="F1848" s="19"/>
      <c r="G1848" s="19"/>
      <c r="H1848" s="19"/>
      <c r="I1848" s="19"/>
      <c r="J1848" s="19"/>
      <c r="K1848" s="20"/>
      <c r="L1848" s="20">
        <f>LEN(B1848)</f>
        <v>8</v>
      </c>
      <c r="M1848" s="21" t="str">
        <f>IF(ISNUMBER(SEARCH("-??",B1848)), "MÕÕDIK", VLOOKUP(L1848,Abiinfo!C:D,2,0))</f>
        <v>programmi tegevus</v>
      </c>
      <c r="N1848" s="9" t="str">
        <f>IF(A1848="","",IF(COUNTIF($B:$B,TRIM(A1848))=0,"#VANEM puudub",""))</f>
        <v/>
      </c>
      <c r="O1848" s="9">
        <f>IF(ISNUMBER(SEARCH("-",B1848)),1,0)</f>
        <v>0</v>
      </c>
      <c r="P1848" s="9" t="str">
        <f>IF(A1848="",
   B1848,
   INDEX($P:$P,MATCH(A1848,$B:$B,0))&amp; "." &amp; IF(O1848=1,"0","1")&amp; "." &amp; B1848)</f>
        <v>RV.1.RV03.1.RV0301.1.RV030106</v>
      </c>
    </row>
    <row r="1849" spans="1:16" x14ac:dyDescent="0.25">
      <c r="A1849" s="19" t="s">
        <v>2449</v>
      </c>
      <c r="B1849" s="19" t="s">
        <v>87</v>
      </c>
      <c r="C1849" s="19"/>
      <c r="D1849" s="19" t="s">
        <v>1664</v>
      </c>
      <c r="E1849" s="19" t="s">
        <v>48</v>
      </c>
      <c r="F1849" s="19"/>
      <c r="G1849" s="19"/>
      <c r="H1849" s="19" t="s">
        <v>1973</v>
      </c>
      <c r="I1849" s="19" t="s">
        <v>1974</v>
      </c>
      <c r="J1849" s="19" t="s">
        <v>4547</v>
      </c>
      <c r="K1849" s="20"/>
      <c r="L1849" s="20">
        <f>LEN(B1849)</f>
        <v>11</v>
      </c>
      <c r="M1849" s="21" t="str">
        <f>IF(ISNUMBER(SEARCH("-??",B1849)), "MÕÕDIK", VLOOKUP(L1849,Abiinfo!C:D,2,0))</f>
        <v>MÕÕDIK</v>
      </c>
      <c r="N1849" s="9" t="str">
        <f>IF(A1849="","",IF(COUNTIF($B:$B,TRIM(A1849))=0,"#VANEM puudub",""))</f>
        <v/>
      </c>
      <c r="O1849" s="9">
        <f>IF(ISNUMBER(SEARCH("-",B1849)),1,0)</f>
        <v>1</v>
      </c>
      <c r="P1849" s="9" t="str">
        <f>IF(A1849="",
   B1849,
   INDEX($P:$P,MATCH(A1849,$B:$B,0))&amp; "." &amp; IF(O1849=1,"0","1")&amp; "." &amp; B1849)</f>
        <v>RV.1.RV03.1.RV0301.1.RV030106.0.RV030101-02</v>
      </c>
    </row>
    <row r="1850" spans="1:16" x14ac:dyDescent="0.25">
      <c r="A1850" s="19" t="s">
        <v>2449</v>
      </c>
      <c r="B1850" s="19" t="s">
        <v>88</v>
      </c>
      <c r="C1850" s="19"/>
      <c r="D1850" s="19" t="s">
        <v>89</v>
      </c>
      <c r="E1850" s="19" t="s">
        <v>48</v>
      </c>
      <c r="F1850" s="19"/>
      <c r="G1850" s="19"/>
      <c r="H1850" s="19" t="s">
        <v>1973</v>
      </c>
      <c r="I1850" s="19" t="s">
        <v>17</v>
      </c>
      <c r="J1850" s="19" t="s">
        <v>4547</v>
      </c>
      <c r="K1850" s="20"/>
      <c r="L1850" s="20">
        <f>LEN(B1850)</f>
        <v>11</v>
      </c>
      <c r="M1850" s="21" t="str">
        <f>IF(ISNUMBER(SEARCH("-??",B1850)), "MÕÕDIK", VLOOKUP(L1850,Abiinfo!C:D,2,0))</f>
        <v>MÕÕDIK</v>
      </c>
      <c r="N1850" s="9" t="str">
        <f>IF(A1850="","",IF(COUNTIF($B:$B,TRIM(A1850))=0,"#VANEM puudub",""))</f>
        <v/>
      </c>
      <c r="O1850" s="9">
        <f>IF(ISNUMBER(SEARCH("-",B1850)),1,0)</f>
        <v>1</v>
      </c>
      <c r="P1850" s="9" t="str">
        <f>IF(A1850="",
   B1850,
   INDEX($P:$P,MATCH(A1850,$B:$B,0))&amp; "." &amp; IF(O1850=1,"0","1")&amp; "." &amp; B1850)</f>
        <v>RV.1.RV03.1.RV0301.1.RV030106.0.RV030101-04</v>
      </c>
    </row>
    <row r="1851" spans="1:16" x14ac:dyDescent="0.25">
      <c r="A1851" s="19" t="s">
        <v>2449</v>
      </c>
      <c r="B1851" s="19" t="s">
        <v>90</v>
      </c>
      <c r="C1851" s="19"/>
      <c r="D1851" s="19" t="s">
        <v>91</v>
      </c>
      <c r="E1851" s="19" t="s">
        <v>48</v>
      </c>
      <c r="F1851" s="19"/>
      <c r="G1851" s="19"/>
      <c r="H1851" s="19" t="s">
        <v>1972</v>
      </c>
      <c r="I1851" s="19" t="s">
        <v>1975</v>
      </c>
      <c r="J1851" s="19" t="s">
        <v>4547</v>
      </c>
      <c r="K1851" s="20"/>
      <c r="L1851" s="20">
        <f>LEN(B1851)</f>
        <v>11</v>
      </c>
      <c r="M1851" s="21" t="str">
        <f>IF(ISNUMBER(SEARCH("-??",B1851)), "MÕÕDIK", VLOOKUP(L1851,Abiinfo!C:D,2,0))</f>
        <v>MÕÕDIK</v>
      </c>
      <c r="N1851" s="9" t="str">
        <f>IF(A1851="","",IF(COUNTIF($B:$B,TRIM(A1851))=0,"#VANEM puudub",""))</f>
        <v/>
      </c>
      <c r="O1851" s="9">
        <f>IF(ISNUMBER(SEARCH("-",B1851)),1,0)</f>
        <v>1</v>
      </c>
      <c r="P1851" s="9" t="str">
        <f>IF(A1851="",
   B1851,
   INDEX($P:$P,MATCH(A1851,$B:$B,0))&amp; "." &amp; IF(O1851=1,"0","1")&amp; "." &amp; B1851)</f>
        <v>RV.1.RV03.1.RV0301.1.RV030106.0.RV030102-01</v>
      </c>
    </row>
    <row r="1852" spans="1:16" x14ac:dyDescent="0.25">
      <c r="A1852" s="19" t="s">
        <v>2449</v>
      </c>
      <c r="B1852" s="19" t="s">
        <v>92</v>
      </c>
      <c r="C1852" s="19"/>
      <c r="D1852" s="19" t="s">
        <v>93</v>
      </c>
      <c r="E1852" s="19" t="s">
        <v>48</v>
      </c>
      <c r="F1852" s="19"/>
      <c r="G1852" s="19"/>
      <c r="H1852" s="19" t="s">
        <v>1973</v>
      </c>
      <c r="I1852" s="19" t="s">
        <v>1974</v>
      </c>
      <c r="J1852" s="19" t="s">
        <v>4547</v>
      </c>
      <c r="K1852" s="20"/>
      <c r="L1852" s="20">
        <f>LEN(B1852)</f>
        <v>11</v>
      </c>
      <c r="M1852" s="21" t="str">
        <f>IF(ISNUMBER(SEARCH("-??",B1852)), "MÕÕDIK", VLOOKUP(L1852,Abiinfo!C:D,2,0))</f>
        <v>MÕÕDIK</v>
      </c>
      <c r="N1852" s="9" t="str">
        <f>IF(A1852="","",IF(COUNTIF($B:$B,TRIM(A1852))=0,"#VANEM puudub",""))</f>
        <v/>
      </c>
      <c r="O1852" s="9">
        <f>IF(ISNUMBER(SEARCH("-",B1852)),1,0)</f>
        <v>1</v>
      </c>
      <c r="P1852" s="9" t="str">
        <f>IF(A1852="",
   B1852,
   INDEX($P:$P,MATCH(A1852,$B:$B,0))&amp; "." &amp; IF(O1852=1,"0","1")&amp; "." &amp; B1852)</f>
        <v>RV.1.RV03.1.RV0301.1.RV030106.0.RV030103-04</v>
      </c>
    </row>
    <row r="1853" spans="1:16" ht="27.6" x14ac:dyDescent="0.25">
      <c r="A1853" s="19" t="s">
        <v>2449</v>
      </c>
      <c r="B1853" s="19" t="s">
        <v>94</v>
      </c>
      <c r="C1853" s="19"/>
      <c r="D1853" s="19" t="s">
        <v>95</v>
      </c>
      <c r="E1853" s="19" t="s">
        <v>48</v>
      </c>
      <c r="F1853" s="19"/>
      <c r="G1853" s="19"/>
      <c r="H1853" s="19" t="s">
        <v>1971</v>
      </c>
      <c r="I1853" s="19" t="s">
        <v>1975</v>
      </c>
      <c r="J1853" s="19" t="s">
        <v>4547</v>
      </c>
      <c r="K1853" s="20"/>
      <c r="L1853" s="20">
        <f>LEN(B1853)</f>
        <v>11</v>
      </c>
      <c r="M1853" s="21" t="str">
        <f>IF(ISNUMBER(SEARCH("-??",B1853)), "MÕÕDIK", VLOOKUP(L1853,Abiinfo!C:D,2,0))</f>
        <v>MÕÕDIK</v>
      </c>
      <c r="N1853" s="9" t="str">
        <f>IF(A1853="","",IF(COUNTIF($B:$B,TRIM(A1853))=0,"#VANEM puudub",""))</f>
        <v/>
      </c>
      <c r="O1853" s="9">
        <f>IF(ISNUMBER(SEARCH("-",B1853)),1,0)</f>
        <v>1</v>
      </c>
      <c r="P1853" s="9" t="str">
        <f>IF(A1853="",
   B1853,
   INDEX($P:$P,MATCH(A1853,$B:$B,0))&amp; "." &amp; IF(O1853=1,"0","1")&amp; "." &amp; B1853)</f>
        <v>RV.1.RV03.1.RV0301.1.RV030106.0.RV030103-05</v>
      </c>
    </row>
    <row r="1854" spans="1:16" ht="27.6" x14ac:dyDescent="0.25">
      <c r="A1854" s="19" t="s">
        <v>2449</v>
      </c>
      <c r="B1854" s="19" t="s">
        <v>97</v>
      </c>
      <c r="C1854" s="19"/>
      <c r="D1854" s="19" t="s">
        <v>5334</v>
      </c>
      <c r="E1854" s="19" t="s">
        <v>48</v>
      </c>
      <c r="F1854" s="19"/>
      <c r="G1854" s="19"/>
      <c r="H1854" s="19" t="s">
        <v>1971</v>
      </c>
      <c r="I1854" s="19" t="s">
        <v>1974</v>
      </c>
      <c r="J1854" s="19" t="s">
        <v>4547</v>
      </c>
      <c r="K1854" s="20"/>
      <c r="L1854" s="20">
        <f>LEN(B1854)</f>
        <v>11</v>
      </c>
      <c r="M1854" s="21" t="str">
        <f>IF(ISNUMBER(SEARCH("-??",B1854)), "MÕÕDIK", VLOOKUP(L1854,Abiinfo!C:D,2,0))</f>
        <v>MÕÕDIK</v>
      </c>
      <c r="N1854" s="9" t="str">
        <f>IF(A1854="","",IF(COUNTIF($B:$B,TRIM(A1854))=0,"#VANEM puudub",""))</f>
        <v/>
      </c>
      <c r="O1854" s="9">
        <f>IF(ISNUMBER(SEARCH("-",B1854)),1,0)</f>
        <v>1</v>
      </c>
      <c r="P1854" s="9" t="str">
        <f>IF(A1854="",
   B1854,
   INDEX($P:$P,MATCH(A1854,$B:$B,0))&amp; "." &amp; IF(O1854=1,"0","1")&amp; "." &amp; B1854)</f>
        <v>RV.1.RV03.1.RV0301.1.RV030106.0.RV030104-04</v>
      </c>
    </row>
    <row r="1855" spans="1:16" ht="27.6" x14ac:dyDescent="0.25">
      <c r="A1855" s="19" t="s">
        <v>2449</v>
      </c>
      <c r="B1855" s="19" t="s">
        <v>98</v>
      </c>
      <c r="C1855" s="19"/>
      <c r="D1855" s="19" t="s">
        <v>2453</v>
      </c>
      <c r="E1855" s="19" t="s">
        <v>48</v>
      </c>
      <c r="F1855" s="19"/>
      <c r="G1855" s="19"/>
      <c r="H1855" s="19" t="s">
        <v>1971</v>
      </c>
      <c r="I1855" s="19" t="s">
        <v>1974</v>
      </c>
      <c r="J1855" s="19" t="s">
        <v>4547</v>
      </c>
      <c r="K1855" s="20"/>
      <c r="L1855" s="20">
        <f>LEN(B1855)</f>
        <v>11</v>
      </c>
      <c r="M1855" s="21" t="str">
        <f>IF(ISNUMBER(SEARCH("-??",B1855)), "MÕÕDIK", VLOOKUP(L1855,Abiinfo!C:D,2,0))</f>
        <v>MÕÕDIK</v>
      </c>
      <c r="N1855" s="9" t="str">
        <f>IF(A1855="","",IF(COUNTIF($B:$B,TRIM(A1855))=0,"#VANEM puudub",""))</f>
        <v/>
      </c>
      <c r="O1855" s="9">
        <f>IF(ISNUMBER(SEARCH("-",B1855)),1,0)</f>
        <v>1</v>
      </c>
      <c r="P1855" s="9" t="str">
        <f>IF(A1855="",
   B1855,
   INDEX($P:$P,MATCH(A1855,$B:$B,0))&amp; "." &amp; IF(O1855=1,"0","1")&amp; "." &amp; B1855)</f>
        <v>RV.1.RV03.1.RV0301.1.RV030106.0.RV030104-06</v>
      </c>
    </row>
    <row r="1856" spans="1:16" x14ac:dyDescent="0.25">
      <c r="A1856" s="19" t="s">
        <v>2449</v>
      </c>
      <c r="B1856" s="19" t="s">
        <v>2450</v>
      </c>
      <c r="C1856" s="19"/>
      <c r="D1856" s="19" t="s">
        <v>2451</v>
      </c>
      <c r="E1856" s="19" t="s">
        <v>48</v>
      </c>
      <c r="F1856" s="19"/>
      <c r="G1856" s="19"/>
      <c r="H1856" s="19" t="s">
        <v>1971</v>
      </c>
      <c r="I1856" s="19" t="s">
        <v>1974</v>
      </c>
      <c r="J1856" s="19" t="s">
        <v>4547</v>
      </c>
      <c r="K1856" s="20"/>
      <c r="L1856" s="20">
        <f>LEN(B1856)</f>
        <v>11</v>
      </c>
      <c r="M1856" s="21" t="str">
        <f>IF(ISNUMBER(SEARCH("-??",B1856)), "MÕÕDIK", VLOOKUP(L1856,Abiinfo!C:D,2,0))</f>
        <v>MÕÕDIK</v>
      </c>
      <c r="N1856" s="9" t="str">
        <f>IF(A1856="","",IF(COUNTIF($B:$B,TRIM(A1856))=0,"#VANEM puudub",""))</f>
        <v/>
      </c>
      <c r="O1856" s="9">
        <f>IF(ISNUMBER(SEARCH("-",B1856)),1,0)</f>
        <v>1</v>
      </c>
      <c r="P1856" s="9" t="str">
        <f>IF(A1856="",
   B1856,
   INDEX($P:$P,MATCH(A1856,$B:$B,0))&amp; "." &amp; IF(O1856=1,"0","1")&amp; "." &amp; B1856)</f>
        <v>RV.1.RV03.1.RV0301.1.RV030106.0.RV030106-01</v>
      </c>
    </row>
    <row r="1857" spans="1:16" x14ac:dyDescent="0.25">
      <c r="A1857" s="19" t="s">
        <v>2449</v>
      </c>
      <c r="B1857" s="19" t="s">
        <v>2452</v>
      </c>
      <c r="C1857" s="19"/>
      <c r="D1857" s="19" t="s">
        <v>1663</v>
      </c>
      <c r="E1857" s="19" t="s">
        <v>48</v>
      </c>
      <c r="F1857" s="19"/>
      <c r="G1857" s="19"/>
      <c r="H1857" s="19" t="s">
        <v>1971</v>
      </c>
      <c r="I1857" s="19" t="s">
        <v>1975</v>
      </c>
      <c r="J1857" s="19" t="s">
        <v>4547</v>
      </c>
      <c r="K1857" s="20"/>
      <c r="L1857" s="20">
        <f>LEN(B1857)</f>
        <v>11</v>
      </c>
      <c r="M1857" s="21" t="str">
        <f>IF(ISNUMBER(SEARCH("-??",B1857)), "MÕÕDIK", VLOOKUP(L1857,Abiinfo!C:D,2,0))</f>
        <v>MÕÕDIK</v>
      </c>
      <c r="N1857" s="9" t="str">
        <f>IF(A1857="","",IF(COUNTIF($B:$B,TRIM(A1857))=0,"#VANEM puudub",""))</f>
        <v/>
      </c>
      <c r="O1857" s="9">
        <f>IF(ISNUMBER(SEARCH("-",B1857)),1,0)</f>
        <v>1</v>
      </c>
      <c r="P1857" s="9" t="str">
        <f>IF(A1857="",
   B1857,
   INDEX($P:$P,MATCH(A1857,$B:$B,0))&amp; "." &amp; IF(O1857=1,"0","1")&amp; "." &amp; B1857)</f>
        <v>RV.1.RV03.1.RV0301.1.RV030106.0.RV030106-02</v>
      </c>
    </row>
    <row r="1858" spans="1:16" ht="27.6" x14ac:dyDescent="0.25">
      <c r="A1858" s="19" t="s">
        <v>2449</v>
      </c>
      <c r="B1858" s="19" t="s">
        <v>96</v>
      </c>
      <c r="C1858" s="19" t="s">
        <v>4660</v>
      </c>
      <c r="D1858" s="19" t="s">
        <v>4661</v>
      </c>
      <c r="E1858" s="19" t="s">
        <v>48</v>
      </c>
      <c r="F1858" s="19"/>
      <c r="G1858" s="19"/>
      <c r="H1858" s="19"/>
      <c r="I1858" s="19"/>
      <c r="J1858" s="19"/>
      <c r="K1858" s="20"/>
      <c r="L1858" s="20">
        <f>LEN(B1858)</f>
        <v>10</v>
      </c>
      <c r="M1858" s="21" t="str">
        <f>IF(ISNUMBER(SEARCH("-??",B1858)), "MÕÕDIK", VLOOKUP(L1858,Abiinfo!C:D,2,0))</f>
        <v>teenus</v>
      </c>
      <c r="N1858" s="9" t="str">
        <f>IF(A1858="","",IF(COUNTIF($B:$B,TRIM(A1858))=0,"#VANEM puudub",""))</f>
        <v/>
      </c>
      <c r="O1858" s="9">
        <f>IF(ISNUMBER(SEARCH("-",B1858)),1,0)</f>
        <v>0</v>
      </c>
      <c r="P1858" s="9" t="str">
        <f>IF(A1858="",
   B1858,
   INDEX($P:$P,MATCH(A1858,$B:$B,0))&amp; "." &amp; IF(O1858=1,"0","1")&amp; "." &amp; B1858)</f>
        <v>RV.1.RV03.1.RV0301.1.RV030106.1.RV03010303</v>
      </c>
    </row>
    <row r="1859" spans="1:16" ht="27.6" x14ac:dyDescent="0.25">
      <c r="A1859" s="19" t="s">
        <v>2449</v>
      </c>
      <c r="B1859" s="19" t="s">
        <v>2454</v>
      </c>
      <c r="C1859" s="19" t="s">
        <v>3860</v>
      </c>
      <c r="D1859" s="19" t="s">
        <v>4559</v>
      </c>
      <c r="E1859" s="19" t="s">
        <v>48</v>
      </c>
      <c r="F1859" s="19"/>
      <c r="G1859" s="19"/>
      <c r="H1859" s="19"/>
      <c r="I1859" s="19"/>
      <c r="J1859" s="19"/>
      <c r="K1859" s="20"/>
      <c r="L1859" s="20">
        <f>LEN(B1859)</f>
        <v>10</v>
      </c>
      <c r="M1859" s="21" t="str">
        <f>IF(ISNUMBER(SEARCH("-??",B1859)), "MÕÕDIK", VLOOKUP(L1859,Abiinfo!C:D,2,0))</f>
        <v>teenus</v>
      </c>
      <c r="N1859" s="9" t="str">
        <f>IF(A1859="","",IF(COUNTIF($B:$B,TRIM(A1859))=0,"#VANEM puudub",""))</f>
        <v/>
      </c>
      <c r="O1859" s="9">
        <f>IF(ISNUMBER(SEARCH("-",B1859)),1,0)</f>
        <v>0</v>
      </c>
      <c r="P1859" s="9" t="str">
        <f>IF(A1859="",
   B1859,
   INDEX($P:$P,MATCH(A1859,$B:$B,0))&amp; "." &amp; IF(O1859=1,"0","1")&amp; "." &amp; B1859)</f>
        <v>RV.1.RV03.1.RV0301.1.RV030106.1.RV03010603</v>
      </c>
    </row>
    <row r="1860" spans="1:16" ht="27.6" x14ac:dyDescent="0.25">
      <c r="A1860" s="19" t="s">
        <v>2449</v>
      </c>
      <c r="B1860" s="19" t="s">
        <v>3848</v>
      </c>
      <c r="C1860" s="19" t="s">
        <v>3849</v>
      </c>
      <c r="D1860" s="19" t="s">
        <v>4672</v>
      </c>
      <c r="E1860" s="19" t="s">
        <v>48</v>
      </c>
      <c r="F1860" s="19"/>
      <c r="G1860" s="19"/>
      <c r="H1860" s="19"/>
      <c r="I1860" s="19"/>
      <c r="J1860" s="19"/>
      <c r="K1860" s="20"/>
      <c r="L1860" s="20">
        <f>LEN(B1860)</f>
        <v>10</v>
      </c>
      <c r="M1860" s="21" t="str">
        <f>IF(ISNUMBER(SEARCH("-??",B1860)), "MÕÕDIK", VLOOKUP(L1860,Abiinfo!C:D,2,0))</f>
        <v>teenus</v>
      </c>
      <c r="N1860" s="9" t="str">
        <f>IF(A1860="","",IF(COUNTIF($B:$B,TRIM(A1860))=0,"#VANEM puudub",""))</f>
        <v/>
      </c>
      <c r="O1860" s="9">
        <f>IF(ISNUMBER(SEARCH("-",B1860)),1,0)</f>
        <v>0</v>
      </c>
      <c r="P1860" s="9" t="str">
        <f>IF(A1860="",
   B1860,
   INDEX($P:$P,MATCH(A1860,$B:$B,0))&amp; "." &amp; IF(O1860=1,"0","1")&amp; "." &amp; B1860)</f>
        <v>RV.1.RV03.1.RV0301.1.RV030106.1.RV03010604</v>
      </c>
    </row>
    <row r="1861" spans="1:16" x14ac:dyDescent="0.25">
      <c r="A1861" s="19" t="s">
        <v>2449</v>
      </c>
      <c r="B1861" s="19" t="s">
        <v>3850</v>
      </c>
      <c r="C1861" s="19" t="s">
        <v>3851</v>
      </c>
      <c r="D1861" s="19" t="s">
        <v>5797</v>
      </c>
      <c r="E1861" s="19" t="s">
        <v>48</v>
      </c>
      <c r="F1861" s="19"/>
      <c r="G1861" s="19"/>
      <c r="H1861" s="19"/>
      <c r="I1861" s="19"/>
      <c r="J1861" s="19"/>
      <c r="K1861" s="20"/>
      <c r="L1861" s="20">
        <f>LEN(B1861)</f>
        <v>10</v>
      </c>
      <c r="M1861" s="21" t="str">
        <f>IF(ISNUMBER(SEARCH("-??",B1861)), "MÕÕDIK", VLOOKUP(L1861,Abiinfo!C:D,2,0))</f>
        <v>teenus</v>
      </c>
      <c r="N1861" s="9" t="str">
        <f>IF(A1861="","",IF(COUNTIF($B:$B,TRIM(A1861))=0,"#VANEM puudub",""))</f>
        <v/>
      </c>
      <c r="O1861" s="9">
        <f>IF(ISNUMBER(SEARCH("-",B1861)),1,0)</f>
        <v>0</v>
      </c>
      <c r="P1861" s="9" t="str">
        <f>IF(A1861="",
   B1861,
   INDEX($P:$P,MATCH(A1861,$B:$B,0))&amp; "." &amp; IF(O1861=1,"0","1")&amp; "." &amp; B1861)</f>
        <v>RV.1.RV03.1.RV0301.1.RV030106.1.RV03010605</v>
      </c>
    </row>
    <row r="1862" spans="1:16" ht="27.6" x14ac:dyDescent="0.25">
      <c r="A1862" s="19" t="s">
        <v>2449</v>
      </c>
      <c r="B1862" s="19" t="s">
        <v>3852</v>
      </c>
      <c r="C1862" s="19" t="s">
        <v>3853</v>
      </c>
      <c r="D1862" s="19" t="s">
        <v>3854</v>
      </c>
      <c r="E1862" s="19" t="s">
        <v>48</v>
      </c>
      <c r="F1862" s="19"/>
      <c r="G1862" s="19"/>
      <c r="H1862" s="19"/>
      <c r="I1862" s="19"/>
      <c r="J1862" s="19"/>
      <c r="K1862" s="20"/>
      <c r="L1862" s="20">
        <f>LEN(B1862)</f>
        <v>10</v>
      </c>
      <c r="M1862" s="21" t="str">
        <f>IF(ISNUMBER(SEARCH("-??",B1862)), "MÕÕDIK", VLOOKUP(L1862,Abiinfo!C:D,2,0))</f>
        <v>teenus</v>
      </c>
      <c r="N1862" s="9" t="str">
        <f>IF(A1862="","",IF(COUNTIF($B:$B,TRIM(A1862))=0,"#VANEM puudub",""))</f>
        <v/>
      </c>
      <c r="O1862" s="9">
        <f>IF(ISNUMBER(SEARCH("-",B1862)),1,0)</f>
        <v>0</v>
      </c>
      <c r="P1862" s="9" t="str">
        <f>IF(A1862="",
   B1862,
   INDEX($P:$P,MATCH(A1862,$B:$B,0))&amp; "." &amp; IF(O1862=1,"0","1")&amp; "." &amp; B1862)</f>
        <v>RV.1.RV03.1.RV0301.1.RV030106.1.RV03010606</v>
      </c>
    </row>
    <row r="1863" spans="1:16" x14ac:dyDescent="0.25">
      <c r="A1863" s="19" t="s">
        <v>2449</v>
      </c>
      <c r="B1863" s="19" t="s">
        <v>3855</v>
      </c>
      <c r="C1863" s="19" t="s">
        <v>3856</v>
      </c>
      <c r="D1863" s="19" t="s">
        <v>3857</v>
      </c>
      <c r="E1863" s="19" t="s">
        <v>48</v>
      </c>
      <c r="F1863" s="19"/>
      <c r="G1863" s="19"/>
      <c r="H1863" s="19"/>
      <c r="I1863" s="19"/>
      <c r="J1863" s="19"/>
      <c r="K1863" s="20"/>
      <c r="L1863" s="20">
        <f>LEN(B1863)</f>
        <v>10</v>
      </c>
      <c r="M1863" s="21" t="str">
        <f>IF(ISNUMBER(SEARCH("-??",B1863)), "MÕÕDIK", VLOOKUP(L1863,Abiinfo!C:D,2,0))</f>
        <v>teenus</v>
      </c>
      <c r="N1863" s="9" t="str">
        <f>IF(A1863="","",IF(COUNTIF($B:$B,TRIM(A1863))=0,"#VANEM puudub",""))</f>
        <v/>
      </c>
      <c r="O1863" s="9">
        <f>IF(ISNUMBER(SEARCH("-",B1863)),1,0)</f>
        <v>0</v>
      </c>
      <c r="P1863" s="9" t="str">
        <f>IF(A1863="",
   B1863,
   INDEX($P:$P,MATCH(A1863,$B:$B,0))&amp; "." &amp; IF(O1863=1,"0","1")&amp; "." &amp; B1863)</f>
        <v>RV.1.RV03.1.RV0301.1.RV030106.1.RV03010607</v>
      </c>
    </row>
    <row r="1864" spans="1:16" ht="27.6" x14ac:dyDescent="0.25">
      <c r="A1864" s="19" t="s">
        <v>2449</v>
      </c>
      <c r="B1864" s="19" t="s">
        <v>3858</v>
      </c>
      <c r="C1864" s="19" t="s">
        <v>3859</v>
      </c>
      <c r="D1864" s="19" t="s">
        <v>5335</v>
      </c>
      <c r="E1864" s="19" t="s">
        <v>48</v>
      </c>
      <c r="F1864" s="19"/>
      <c r="G1864" s="19"/>
      <c r="H1864" s="19"/>
      <c r="I1864" s="19"/>
      <c r="J1864" s="19"/>
      <c r="K1864" s="20"/>
      <c r="L1864" s="20">
        <f>LEN(B1864)</f>
        <v>10</v>
      </c>
      <c r="M1864" s="21" t="str">
        <f>IF(ISNUMBER(SEARCH("-??",B1864)), "MÕÕDIK", VLOOKUP(L1864,Abiinfo!C:D,2,0))</f>
        <v>teenus</v>
      </c>
      <c r="N1864" s="9" t="str">
        <f>IF(A1864="","",IF(COUNTIF($B:$B,TRIM(A1864))=0,"#VANEM puudub",""))</f>
        <v/>
      </c>
      <c r="O1864" s="9">
        <f>IF(ISNUMBER(SEARCH("-",B1864)),1,0)</f>
        <v>0</v>
      </c>
      <c r="P1864" s="9" t="str">
        <f>IF(A1864="",
   B1864,
   INDEX($P:$P,MATCH(A1864,$B:$B,0))&amp; "." &amp; IF(O1864=1,"0","1")&amp; "." &amp; B1864)</f>
        <v>RV.1.RV03.1.RV0301.1.RV030106.1.RV03010608</v>
      </c>
    </row>
    <row r="1865" spans="1:16" x14ac:dyDescent="0.25">
      <c r="A1865" s="19" t="s">
        <v>85</v>
      </c>
      <c r="B1865" s="19" t="s">
        <v>99</v>
      </c>
      <c r="C1865" s="19" t="s">
        <v>2239</v>
      </c>
      <c r="D1865" s="19" t="s">
        <v>100</v>
      </c>
      <c r="E1865" s="19" t="s">
        <v>48</v>
      </c>
      <c r="F1865" s="19"/>
      <c r="G1865" s="19"/>
      <c r="H1865" s="19"/>
      <c r="I1865" s="19"/>
      <c r="J1865" s="19"/>
      <c r="K1865" s="20"/>
      <c r="L1865" s="20">
        <f>LEN(B1865)</f>
        <v>6</v>
      </c>
      <c r="M1865" s="21" t="str">
        <f>IF(ISNUMBER(SEARCH("-??",B1865)), "MÕÕDIK", VLOOKUP(L1865,Abiinfo!C:D,2,0))</f>
        <v>meede</v>
      </c>
      <c r="N1865" s="9" t="str">
        <f>IF(A1865="","",IF(COUNTIF($B:$B,TRIM(A1865))=0,"#VANEM puudub",""))</f>
        <v/>
      </c>
      <c r="O1865" s="9">
        <f>IF(ISNUMBER(SEARCH("-",B1865)),1,0)</f>
        <v>0</v>
      </c>
      <c r="P1865" s="9" t="str">
        <f>IF(A1865="",
   B1865,
   INDEX($P:$P,MATCH(A1865,$B:$B,0))&amp; "." &amp; IF(O1865=1,"0","1")&amp; "." &amp; B1865)</f>
        <v>RV.1.RV03.1.RV0302</v>
      </c>
    </row>
    <row r="1866" spans="1:16" x14ac:dyDescent="0.25">
      <c r="A1866" s="19" t="s">
        <v>99</v>
      </c>
      <c r="B1866" s="19" t="s">
        <v>3861</v>
      </c>
      <c r="C1866" s="19" t="s">
        <v>5798</v>
      </c>
      <c r="D1866" s="19" t="s">
        <v>4593</v>
      </c>
      <c r="E1866" s="19" t="s">
        <v>101</v>
      </c>
      <c r="F1866" s="19"/>
      <c r="G1866" s="19"/>
      <c r="H1866" s="19"/>
      <c r="I1866" s="19"/>
      <c r="J1866" s="19"/>
      <c r="K1866" s="20"/>
      <c r="L1866" s="20">
        <f>LEN(B1866)</f>
        <v>8</v>
      </c>
      <c r="M1866" s="21" t="str">
        <f>IF(ISNUMBER(SEARCH("-??",B1866)), "MÕÕDIK", VLOOKUP(L1866,Abiinfo!C:D,2,0))</f>
        <v>programmi tegevus</v>
      </c>
      <c r="N1866" s="9" t="str">
        <f>IF(A1866="","",IF(COUNTIF($B:$B,TRIM(A1866))=0,"#VANEM puudub",""))</f>
        <v/>
      </c>
      <c r="O1866" s="9">
        <f>IF(ISNUMBER(SEARCH("-",B1866)),1,0)</f>
        <v>0</v>
      </c>
      <c r="P1866" s="9" t="str">
        <f>IF(A1866="",
   B1866,
   INDEX($P:$P,MATCH(A1866,$B:$B,0))&amp; "." &amp; IF(O1866=1,"0","1")&amp; "." &amp; B1866)</f>
        <v>RV.1.RV03.1.RV0302.1.RV030204</v>
      </c>
    </row>
    <row r="1867" spans="1:16" x14ac:dyDescent="0.25">
      <c r="A1867" s="19" t="s">
        <v>3861</v>
      </c>
      <c r="B1867" s="19" t="s">
        <v>102</v>
      </c>
      <c r="C1867" s="19"/>
      <c r="D1867" s="19" t="s">
        <v>5799</v>
      </c>
      <c r="E1867" s="19" t="s">
        <v>101</v>
      </c>
      <c r="F1867" s="19"/>
      <c r="G1867" s="19"/>
      <c r="H1867" s="19" t="s">
        <v>1971</v>
      </c>
      <c r="I1867" s="19" t="s">
        <v>1974</v>
      </c>
      <c r="J1867" s="19" t="s">
        <v>3336</v>
      </c>
      <c r="K1867" s="20"/>
      <c r="L1867" s="20">
        <f>LEN(B1867)</f>
        <v>11</v>
      </c>
      <c r="M1867" s="21" t="str">
        <f>IF(ISNUMBER(SEARCH("-??",B1867)), "MÕÕDIK", VLOOKUP(L1867,Abiinfo!C:D,2,0))</f>
        <v>MÕÕDIK</v>
      </c>
      <c r="N1867" s="9" t="str">
        <f>IF(A1867="","",IF(COUNTIF($B:$B,TRIM(A1867))=0,"#VANEM puudub",""))</f>
        <v/>
      </c>
      <c r="O1867" s="9">
        <f>IF(ISNUMBER(SEARCH("-",B1867)),1,0)</f>
        <v>1</v>
      </c>
      <c r="P1867" s="9" t="str">
        <f>IF(A1867="",
   B1867,
   INDEX($P:$P,MATCH(A1867,$B:$B,0))&amp; "." &amp; IF(O1867=1,"0","1")&amp; "." &amp; B1867)</f>
        <v>RV.1.RV03.1.RV0302.1.RV030204.0.RV030201-01</v>
      </c>
    </row>
    <row r="1868" spans="1:16" x14ac:dyDescent="0.25">
      <c r="A1868" s="19" t="s">
        <v>3861</v>
      </c>
      <c r="B1868" s="19" t="s">
        <v>103</v>
      </c>
      <c r="C1868" s="19"/>
      <c r="D1868" s="19" t="s">
        <v>5800</v>
      </c>
      <c r="E1868" s="19" t="s">
        <v>101</v>
      </c>
      <c r="F1868" s="19"/>
      <c r="G1868" s="19"/>
      <c r="H1868" s="19" t="s">
        <v>1971</v>
      </c>
      <c r="I1868" s="19" t="s">
        <v>1974</v>
      </c>
      <c r="J1868" s="19" t="s">
        <v>3336</v>
      </c>
      <c r="K1868" s="20"/>
      <c r="L1868" s="20">
        <f>LEN(B1868)</f>
        <v>11</v>
      </c>
      <c r="M1868" s="21" t="str">
        <f>IF(ISNUMBER(SEARCH("-??",B1868)), "MÕÕDIK", VLOOKUP(L1868,Abiinfo!C:D,2,0))</f>
        <v>MÕÕDIK</v>
      </c>
      <c r="N1868" s="9" t="str">
        <f>IF(A1868="","",IF(COUNTIF($B:$B,TRIM(A1868))=0,"#VANEM puudub",""))</f>
        <v/>
      </c>
      <c r="O1868" s="9">
        <f>IF(ISNUMBER(SEARCH("-",B1868)),1,0)</f>
        <v>1</v>
      </c>
      <c r="P1868" s="9" t="str">
        <f>IF(A1868="",
   B1868,
   INDEX($P:$P,MATCH(A1868,$B:$B,0))&amp; "." &amp; IF(O1868=1,"0","1")&amp; "." &amp; B1868)</f>
        <v>RV.1.RV03.1.RV0302.1.RV030204.0.RV030201-02</v>
      </c>
    </row>
    <row r="1869" spans="1:16" x14ac:dyDescent="0.25">
      <c r="A1869" s="19" t="s">
        <v>3861</v>
      </c>
      <c r="B1869" s="19" t="s">
        <v>104</v>
      </c>
      <c r="C1869" s="19"/>
      <c r="D1869" s="19" t="s">
        <v>5801</v>
      </c>
      <c r="E1869" s="19" t="s">
        <v>101</v>
      </c>
      <c r="F1869" s="19"/>
      <c r="G1869" s="19"/>
      <c r="H1869" s="19" t="s">
        <v>1971</v>
      </c>
      <c r="I1869" s="19" t="s">
        <v>1974</v>
      </c>
      <c r="J1869" s="19" t="s">
        <v>3336</v>
      </c>
      <c r="K1869" s="20"/>
      <c r="L1869" s="20">
        <f>LEN(B1869)</f>
        <v>11</v>
      </c>
      <c r="M1869" s="21" t="str">
        <f>IF(ISNUMBER(SEARCH("-??",B1869)), "MÕÕDIK", VLOOKUP(L1869,Abiinfo!C:D,2,0))</f>
        <v>MÕÕDIK</v>
      </c>
      <c r="N1869" s="9" t="str">
        <f>IF(A1869="","",IF(COUNTIF($B:$B,TRIM(A1869))=0,"#VANEM puudub",""))</f>
        <v/>
      </c>
      <c r="O1869" s="9">
        <f>IF(ISNUMBER(SEARCH("-",B1869)),1,0)</f>
        <v>1</v>
      </c>
      <c r="P1869" s="9" t="str">
        <f>IF(A1869="",
   B1869,
   INDEX($P:$P,MATCH(A1869,$B:$B,0))&amp; "." &amp; IF(O1869=1,"0","1")&amp; "." &amp; B1869)</f>
        <v>RV.1.RV03.1.RV0302.1.RV030204.0.RV030201-03</v>
      </c>
    </row>
    <row r="1870" spans="1:16" x14ac:dyDescent="0.25">
      <c r="A1870" s="19" t="s">
        <v>3861</v>
      </c>
      <c r="B1870" s="19" t="s">
        <v>2455</v>
      </c>
      <c r="C1870" s="19"/>
      <c r="D1870" s="19" t="s">
        <v>3180</v>
      </c>
      <c r="E1870" s="19" t="s">
        <v>101</v>
      </c>
      <c r="F1870" s="19"/>
      <c r="G1870" s="19"/>
      <c r="H1870" s="19" t="s">
        <v>1971</v>
      </c>
      <c r="I1870" s="19" t="s">
        <v>1974</v>
      </c>
      <c r="J1870" s="19" t="s">
        <v>3336</v>
      </c>
      <c r="K1870" s="20"/>
      <c r="L1870" s="20">
        <f>LEN(B1870)</f>
        <v>11</v>
      </c>
      <c r="M1870" s="21" t="str">
        <f>IF(ISNUMBER(SEARCH("-??",B1870)), "MÕÕDIK", VLOOKUP(L1870,Abiinfo!C:D,2,0))</f>
        <v>MÕÕDIK</v>
      </c>
      <c r="N1870" s="9" t="str">
        <f>IF(A1870="","",IF(COUNTIF($B:$B,TRIM(A1870))=0,"#VANEM puudub",""))</f>
        <v/>
      </c>
      <c r="O1870" s="9">
        <f>IF(ISNUMBER(SEARCH("-",B1870)),1,0)</f>
        <v>1</v>
      </c>
      <c r="P1870" s="9" t="str">
        <f>IF(A1870="",
   B1870,
   INDEX($P:$P,MATCH(A1870,$B:$B,0))&amp; "." &amp; IF(O1870=1,"0","1")&amp; "." &amp; B1870)</f>
        <v>RV.1.RV03.1.RV0302.1.RV030204.0.RV030201-06</v>
      </c>
    </row>
    <row r="1871" spans="1:16" x14ac:dyDescent="0.25">
      <c r="A1871" s="19" t="s">
        <v>3861</v>
      </c>
      <c r="B1871" s="19" t="s">
        <v>3862</v>
      </c>
      <c r="C1871" s="19"/>
      <c r="D1871" s="19" t="s">
        <v>5802</v>
      </c>
      <c r="E1871" s="19" t="s">
        <v>101</v>
      </c>
      <c r="F1871" s="19"/>
      <c r="G1871" s="19"/>
      <c r="H1871" s="19" t="s">
        <v>1971</v>
      </c>
      <c r="I1871" s="19" t="s">
        <v>1974</v>
      </c>
      <c r="J1871" s="19" t="s">
        <v>3336</v>
      </c>
      <c r="K1871" s="20"/>
      <c r="L1871" s="20">
        <f>LEN(B1871)</f>
        <v>11</v>
      </c>
      <c r="M1871" s="21" t="str">
        <f>IF(ISNUMBER(SEARCH("-??",B1871)), "MÕÕDIK", VLOOKUP(L1871,Abiinfo!C:D,2,0))</f>
        <v>MÕÕDIK</v>
      </c>
      <c r="N1871" s="9" t="str">
        <f>IF(A1871="","",IF(COUNTIF($B:$B,TRIM(A1871))=0,"#VANEM puudub",""))</f>
        <v/>
      </c>
      <c r="O1871" s="9">
        <f>IF(ISNUMBER(SEARCH("-",B1871)),1,0)</f>
        <v>1</v>
      </c>
      <c r="P1871" s="9" t="str">
        <f>IF(A1871="",
   B1871,
   INDEX($P:$P,MATCH(A1871,$B:$B,0))&amp; "." &amp; IF(O1871=1,"0","1")&amp; "." &amp; B1871)</f>
        <v>RV.1.RV03.1.RV0302.1.RV030204.0.RV030201-08</v>
      </c>
    </row>
    <row r="1872" spans="1:16" x14ac:dyDescent="0.25">
      <c r="A1872" s="19" t="s">
        <v>3861</v>
      </c>
      <c r="B1872" s="19" t="s">
        <v>114</v>
      </c>
      <c r="C1872" s="19"/>
      <c r="D1872" s="19" t="s">
        <v>4673</v>
      </c>
      <c r="E1872" s="19" t="s">
        <v>113</v>
      </c>
      <c r="F1872" s="19"/>
      <c r="G1872" s="19"/>
      <c r="H1872" s="19" t="s">
        <v>1973</v>
      </c>
      <c r="I1872" s="19" t="s">
        <v>1974</v>
      </c>
      <c r="J1872" s="19" t="s">
        <v>4560</v>
      </c>
      <c r="K1872" s="20"/>
      <c r="L1872" s="20">
        <f>LEN(B1872)</f>
        <v>11</v>
      </c>
      <c r="M1872" s="21" t="str">
        <f>IF(ISNUMBER(SEARCH("-??",B1872)), "MÕÕDIK", VLOOKUP(L1872,Abiinfo!C:D,2,0))</f>
        <v>MÕÕDIK</v>
      </c>
      <c r="N1872" s="9" t="str">
        <f>IF(A1872="","",IF(COUNTIF($B:$B,TRIM(A1872))=0,"#VANEM puudub",""))</f>
        <v/>
      </c>
      <c r="O1872" s="9">
        <f>IF(ISNUMBER(SEARCH("-",B1872)),1,0)</f>
        <v>1</v>
      </c>
      <c r="P1872" s="9" t="str">
        <f>IF(A1872="",
   B1872,
   INDEX($P:$P,MATCH(A1872,$B:$B,0))&amp; "." &amp; IF(O1872=1,"0","1")&amp; "." &amp; B1872)</f>
        <v>RV.1.RV03.1.RV0302.1.RV030204.0.RV030202-01</v>
      </c>
    </row>
    <row r="1873" spans="1:16" ht="27.6" x14ac:dyDescent="0.25">
      <c r="A1873" s="19" t="s">
        <v>3861</v>
      </c>
      <c r="B1873" s="19" t="s">
        <v>105</v>
      </c>
      <c r="C1873" s="19" t="s">
        <v>4674</v>
      </c>
      <c r="D1873" s="19" t="s">
        <v>106</v>
      </c>
      <c r="E1873" s="19" t="s">
        <v>101</v>
      </c>
      <c r="F1873" s="19"/>
      <c r="G1873" s="19"/>
      <c r="H1873" s="19"/>
      <c r="I1873" s="19"/>
      <c r="J1873" s="19"/>
      <c r="K1873" s="20"/>
      <c r="L1873" s="20">
        <f>LEN(B1873)</f>
        <v>10</v>
      </c>
      <c r="M1873" s="21" t="str">
        <f>IF(ISNUMBER(SEARCH("-??",B1873)), "MÕÕDIK", VLOOKUP(L1873,Abiinfo!C:D,2,0))</f>
        <v>teenus</v>
      </c>
      <c r="N1873" s="9" t="str">
        <f>IF(A1873="","",IF(COUNTIF($B:$B,TRIM(A1873))=0,"#VANEM puudub",""))</f>
        <v/>
      </c>
      <c r="O1873" s="9">
        <f>IF(ISNUMBER(SEARCH("-",B1873)),1,0)</f>
        <v>0</v>
      </c>
      <c r="P1873" s="9" t="str">
        <f>IF(A1873="",
   B1873,
   INDEX($P:$P,MATCH(A1873,$B:$B,0))&amp; "." &amp; IF(O1873=1,"0","1")&amp; "." &amp; B1873)</f>
        <v>RV.1.RV03.1.RV0302.1.RV030204.1.RV03020101</v>
      </c>
    </row>
    <row r="1874" spans="1:16" ht="27.6" x14ac:dyDescent="0.25">
      <c r="A1874" s="19" t="s">
        <v>3861</v>
      </c>
      <c r="B1874" s="19" t="s">
        <v>107</v>
      </c>
      <c r="C1874" s="19" t="s">
        <v>4675</v>
      </c>
      <c r="D1874" s="19" t="s">
        <v>108</v>
      </c>
      <c r="E1874" s="19" t="s">
        <v>101</v>
      </c>
      <c r="F1874" s="19"/>
      <c r="G1874" s="19"/>
      <c r="H1874" s="19"/>
      <c r="I1874" s="19"/>
      <c r="J1874" s="19"/>
      <c r="K1874" s="20"/>
      <c r="L1874" s="20">
        <f>LEN(B1874)</f>
        <v>10</v>
      </c>
      <c r="M1874" s="21" t="str">
        <f>IF(ISNUMBER(SEARCH("-??",B1874)), "MÕÕDIK", VLOOKUP(L1874,Abiinfo!C:D,2,0))</f>
        <v>teenus</v>
      </c>
      <c r="N1874" s="9" t="str">
        <f>IF(A1874="","",IF(COUNTIF($B:$B,TRIM(A1874))=0,"#VANEM puudub",""))</f>
        <v/>
      </c>
      <c r="O1874" s="9">
        <f>IF(ISNUMBER(SEARCH("-",B1874)),1,0)</f>
        <v>0</v>
      </c>
      <c r="P1874" s="9" t="str">
        <f>IF(A1874="",
   B1874,
   INDEX($P:$P,MATCH(A1874,$B:$B,0))&amp; "." &amp; IF(O1874=1,"0","1")&amp; "." &amp; B1874)</f>
        <v>RV.1.RV03.1.RV0302.1.RV030204.1.RV03020102</v>
      </c>
    </row>
    <row r="1875" spans="1:16" ht="27.6" x14ac:dyDescent="0.25">
      <c r="A1875" s="19" t="s">
        <v>3861</v>
      </c>
      <c r="B1875" s="19" t="s">
        <v>109</v>
      </c>
      <c r="C1875" s="19" t="s">
        <v>4676</v>
      </c>
      <c r="D1875" s="19" t="s">
        <v>110</v>
      </c>
      <c r="E1875" s="19" t="s">
        <v>101</v>
      </c>
      <c r="F1875" s="19"/>
      <c r="G1875" s="19"/>
      <c r="H1875" s="19"/>
      <c r="I1875" s="19"/>
      <c r="J1875" s="19"/>
      <c r="K1875" s="20"/>
      <c r="L1875" s="20">
        <f>LEN(B1875)</f>
        <v>10</v>
      </c>
      <c r="M1875" s="21" t="str">
        <f>IF(ISNUMBER(SEARCH("-??",B1875)), "MÕÕDIK", VLOOKUP(L1875,Abiinfo!C:D,2,0))</f>
        <v>teenus</v>
      </c>
      <c r="N1875" s="9" t="str">
        <f>IF(A1875="","",IF(COUNTIF($B:$B,TRIM(A1875))=0,"#VANEM puudub",""))</f>
        <v/>
      </c>
      <c r="O1875" s="9">
        <f>IF(ISNUMBER(SEARCH("-",B1875)),1,0)</f>
        <v>0</v>
      </c>
      <c r="P1875" s="9" t="str">
        <f>IF(A1875="",
   B1875,
   INDEX($P:$P,MATCH(A1875,$B:$B,0))&amp; "." &amp; IF(O1875=1,"0","1")&amp; "." &amp; B1875)</f>
        <v>RV.1.RV03.1.RV0302.1.RV030204.1.RV03020105</v>
      </c>
    </row>
    <row r="1876" spans="1:16" ht="27.6" x14ac:dyDescent="0.25">
      <c r="A1876" s="19" t="s">
        <v>3861</v>
      </c>
      <c r="B1876" s="19" t="s">
        <v>111</v>
      </c>
      <c r="C1876" s="19" t="s">
        <v>4677</v>
      </c>
      <c r="D1876" s="19" t="s">
        <v>112</v>
      </c>
      <c r="E1876" s="19" t="s">
        <v>101</v>
      </c>
      <c r="F1876" s="19"/>
      <c r="G1876" s="19"/>
      <c r="H1876" s="19"/>
      <c r="I1876" s="19"/>
      <c r="J1876" s="19"/>
      <c r="K1876" s="20"/>
      <c r="L1876" s="20">
        <f>LEN(B1876)</f>
        <v>10</v>
      </c>
      <c r="M1876" s="21" t="str">
        <f>IF(ISNUMBER(SEARCH("-??",B1876)), "MÕÕDIK", VLOOKUP(L1876,Abiinfo!C:D,2,0))</f>
        <v>teenus</v>
      </c>
      <c r="N1876" s="9" t="str">
        <f>IF(A1876="","",IF(COUNTIF($B:$B,TRIM(A1876))=0,"#VANEM puudub",""))</f>
        <v/>
      </c>
      <c r="O1876" s="9">
        <f>IF(ISNUMBER(SEARCH("-",B1876)),1,0)</f>
        <v>0</v>
      </c>
      <c r="P1876" s="9" t="str">
        <f>IF(A1876="",
   B1876,
   INDEX($P:$P,MATCH(A1876,$B:$B,0))&amp; "." &amp; IF(O1876=1,"0","1")&amp; "." &amp; B1876)</f>
        <v>RV.1.RV03.1.RV0302.1.RV030204.1.RV03020107</v>
      </c>
    </row>
    <row r="1877" spans="1:16" ht="27.6" x14ac:dyDescent="0.25">
      <c r="A1877" s="19" t="s">
        <v>3861</v>
      </c>
      <c r="B1877" s="19" t="s">
        <v>3131</v>
      </c>
      <c r="C1877" s="19" t="s">
        <v>3132</v>
      </c>
      <c r="D1877" s="19" t="s">
        <v>3133</v>
      </c>
      <c r="E1877" s="19" t="s">
        <v>101</v>
      </c>
      <c r="F1877" s="19"/>
      <c r="G1877" s="19"/>
      <c r="H1877" s="19"/>
      <c r="I1877" s="19"/>
      <c r="J1877" s="19"/>
      <c r="K1877" s="20"/>
      <c r="L1877" s="20">
        <f>LEN(B1877)</f>
        <v>10</v>
      </c>
      <c r="M1877" s="21" t="str">
        <f>IF(ISNUMBER(SEARCH("-??",B1877)), "MÕÕDIK", VLOOKUP(L1877,Abiinfo!C:D,2,0))</f>
        <v>teenus</v>
      </c>
      <c r="N1877" s="9" t="str">
        <f>IF(A1877="","",IF(COUNTIF($B:$B,TRIM(A1877))=0,"#VANEM puudub",""))</f>
        <v/>
      </c>
      <c r="O1877" s="9">
        <f>IF(ISNUMBER(SEARCH("-",B1877)),1,0)</f>
        <v>0</v>
      </c>
      <c r="P1877" s="9" t="str">
        <f>IF(A1877="",
   B1877,
   INDEX($P:$P,MATCH(A1877,$B:$B,0))&amp; "." &amp; IF(O1877=1,"0","1")&amp; "." &amp; B1877)</f>
        <v>RV.1.RV03.1.RV0302.1.RV030204.1.RV03020108</v>
      </c>
    </row>
    <row r="1878" spans="1:16" x14ac:dyDescent="0.25">
      <c r="A1878" s="19" t="s">
        <v>3861</v>
      </c>
      <c r="B1878" s="19" t="s">
        <v>115</v>
      </c>
      <c r="C1878" s="19" t="s">
        <v>1681</v>
      </c>
      <c r="D1878" s="19" t="s">
        <v>4678</v>
      </c>
      <c r="E1878" s="19" t="s">
        <v>113</v>
      </c>
      <c r="F1878" s="19"/>
      <c r="G1878" s="19"/>
      <c r="H1878" s="19"/>
      <c r="I1878" s="19"/>
      <c r="J1878" s="19"/>
      <c r="K1878" s="20"/>
      <c r="L1878" s="20">
        <f>LEN(B1878)</f>
        <v>10</v>
      </c>
      <c r="M1878" s="21" t="str">
        <f>IF(ISNUMBER(SEARCH("-??",B1878)), "MÕÕDIK", VLOOKUP(L1878,Abiinfo!C:D,2,0))</f>
        <v>teenus</v>
      </c>
      <c r="N1878" s="9" t="str">
        <f>IF(A1878="","",IF(COUNTIF($B:$B,TRIM(A1878))=0,"#VANEM puudub",""))</f>
        <v/>
      </c>
      <c r="O1878" s="9">
        <f>IF(ISNUMBER(SEARCH("-",B1878)),1,0)</f>
        <v>0</v>
      </c>
      <c r="P1878" s="9" t="str">
        <f>IF(A1878="",
   B1878,
   INDEX($P:$P,MATCH(A1878,$B:$B,0))&amp; "." &amp; IF(O1878=1,"0","1")&amp; "." &amp; B1878)</f>
        <v>RV.1.RV03.1.RV0302.1.RV030204.1.RV03020205</v>
      </c>
    </row>
    <row r="1879" spans="1:16" ht="27.6" x14ac:dyDescent="0.25">
      <c r="A1879" s="19" t="s">
        <v>3861</v>
      </c>
      <c r="B1879" s="19" t="s">
        <v>2900</v>
      </c>
      <c r="C1879" s="19" t="s">
        <v>2901</v>
      </c>
      <c r="D1879" s="19" t="s">
        <v>4679</v>
      </c>
      <c r="E1879" s="19" t="s">
        <v>113</v>
      </c>
      <c r="F1879" s="19"/>
      <c r="G1879" s="19"/>
      <c r="H1879" s="19"/>
      <c r="I1879" s="19"/>
      <c r="J1879" s="19"/>
      <c r="K1879" s="20"/>
      <c r="L1879" s="20">
        <f>LEN(B1879)</f>
        <v>10</v>
      </c>
      <c r="M1879" s="21" t="str">
        <f>IF(ISNUMBER(SEARCH("-??",B1879)), "MÕÕDIK", VLOOKUP(L1879,Abiinfo!C:D,2,0))</f>
        <v>teenus</v>
      </c>
      <c r="N1879" s="9" t="str">
        <f>IF(A1879="","",IF(COUNTIF($B:$B,TRIM(A1879))=0,"#VANEM puudub",""))</f>
        <v/>
      </c>
      <c r="O1879" s="9">
        <f>IF(ISNUMBER(SEARCH("-",B1879)),1,0)</f>
        <v>0</v>
      </c>
      <c r="P1879" s="9" t="str">
        <f>IF(A1879="",
   B1879,
   INDEX($P:$P,MATCH(A1879,$B:$B,0))&amp; "." &amp; IF(O1879=1,"0","1")&amp; "." &amp; B1879)</f>
        <v>RV.1.RV03.1.RV0302.1.RV030204.1.RV03020207</v>
      </c>
    </row>
    <row r="1880" spans="1:16" ht="27.6" x14ac:dyDescent="0.25">
      <c r="A1880" s="19" t="s">
        <v>3861</v>
      </c>
      <c r="B1880" s="19" t="s">
        <v>3863</v>
      </c>
      <c r="C1880" s="19" t="s">
        <v>3864</v>
      </c>
      <c r="D1880" s="19" t="s">
        <v>3865</v>
      </c>
      <c r="E1880" s="19" t="s">
        <v>48</v>
      </c>
      <c r="F1880" s="19"/>
      <c r="G1880" s="19"/>
      <c r="H1880" s="19"/>
      <c r="I1880" s="19"/>
      <c r="J1880" s="19"/>
      <c r="K1880" s="20"/>
      <c r="L1880" s="20">
        <f>LEN(B1880)</f>
        <v>10</v>
      </c>
      <c r="M1880" s="21" t="str">
        <f>IF(ISNUMBER(SEARCH("-??",B1880)), "MÕÕDIK", VLOOKUP(L1880,Abiinfo!C:D,2,0))</f>
        <v>teenus</v>
      </c>
      <c r="N1880" s="9" t="str">
        <f>IF(A1880="","",IF(COUNTIF($B:$B,TRIM(A1880))=0,"#VANEM puudub",""))</f>
        <v/>
      </c>
      <c r="O1880" s="9">
        <f>IF(ISNUMBER(SEARCH("-",B1880)),1,0)</f>
        <v>0</v>
      </c>
      <c r="P1880" s="9" t="str">
        <f>IF(A1880="",
   B1880,
   INDEX($P:$P,MATCH(A1880,$B:$B,0))&amp; "." &amp; IF(O1880=1,"0","1")&amp; "." &amp; B1880)</f>
        <v>RV.1.RV03.1.RV0302.1.RV030204.1.RV03020306</v>
      </c>
    </row>
    <row r="1881" spans="1:16" ht="27.6" x14ac:dyDescent="0.25">
      <c r="A1881" s="19" t="s">
        <v>3861</v>
      </c>
      <c r="B1881" s="19" t="s">
        <v>3866</v>
      </c>
      <c r="C1881" s="19" t="s">
        <v>3867</v>
      </c>
      <c r="D1881" s="19" t="s">
        <v>4680</v>
      </c>
      <c r="E1881" s="19" t="s">
        <v>48</v>
      </c>
      <c r="F1881" s="19"/>
      <c r="G1881" s="19"/>
      <c r="H1881" s="19"/>
      <c r="I1881" s="19"/>
      <c r="J1881" s="19"/>
      <c r="K1881" s="20"/>
      <c r="L1881" s="20">
        <f>LEN(B1881)</f>
        <v>10</v>
      </c>
      <c r="M1881" s="21" t="str">
        <f>IF(ISNUMBER(SEARCH("-??",B1881)), "MÕÕDIK", VLOOKUP(L1881,Abiinfo!C:D,2,0))</f>
        <v>teenus</v>
      </c>
      <c r="N1881" s="9" t="str">
        <f>IF(A1881="","",IF(COUNTIF($B:$B,TRIM(A1881))=0,"#VANEM puudub",""))</f>
        <v/>
      </c>
      <c r="O1881" s="9">
        <f>IF(ISNUMBER(SEARCH("-",B1881)),1,0)</f>
        <v>0</v>
      </c>
      <c r="P1881" s="9" t="str">
        <f>IF(A1881="",
   B1881,
   INDEX($P:$P,MATCH(A1881,$B:$B,0))&amp; "." &amp; IF(O1881=1,"0","1")&amp; "." &amp; B1881)</f>
        <v>RV.1.RV03.1.RV0302.1.RV030204.1.RV03020307</v>
      </c>
    </row>
    <row r="1882" spans="1:16" x14ac:dyDescent="0.25">
      <c r="A1882" s="19" t="s">
        <v>85</v>
      </c>
      <c r="B1882" s="19" t="s">
        <v>116</v>
      </c>
      <c r="C1882" s="19" t="s">
        <v>2240</v>
      </c>
      <c r="D1882" s="19" t="s">
        <v>117</v>
      </c>
      <c r="E1882" s="19" t="s">
        <v>48</v>
      </c>
      <c r="F1882" s="19"/>
      <c r="G1882" s="19"/>
      <c r="H1882" s="19"/>
      <c r="I1882" s="19"/>
      <c r="J1882" s="19"/>
      <c r="K1882" s="20"/>
      <c r="L1882" s="20">
        <f>LEN(B1882)</f>
        <v>6</v>
      </c>
      <c r="M1882" s="21" t="str">
        <f>IF(ISNUMBER(SEARCH("-??",B1882)), "MÕÕDIK", VLOOKUP(L1882,Abiinfo!C:D,2,0))</f>
        <v>meede</v>
      </c>
      <c r="N1882" s="9" t="str">
        <f>IF(A1882="","",IF(COUNTIF($B:$B,TRIM(A1882))=0,"#VANEM puudub",""))</f>
        <v/>
      </c>
      <c r="O1882" s="9">
        <f>IF(ISNUMBER(SEARCH("-",B1882)),1,0)</f>
        <v>0</v>
      </c>
      <c r="P1882" s="9" t="str">
        <f>IF(A1882="",
   B1882,
   INDEX($P:$P,MATCH(A1882,$B:$B,0))&amp; "." &amp; IF(O1882=1,"0","1")&amp; "." &amp; B1882)</f>
        <v>RV.1.RV03.1.RV0303</v>
      </c>
    </row>
    <row r="1883" spans="1:16" ht="96.6" x14ac:dyDescent="0.25">
      <c r="A1883" s="19" t="s">
        <v>116</v>
      </c>
      <c r="B1883" s="19" t="s">
        <v>118</v>
      </c>
      <c r="C1883" s="19" t="s">
        <v>5803</v>
      </c>
      <c r="D1883" s="19" t="s">
        <v>4681</v>
      </c>
      <c r="E1883" s="19" t="s">
        <v>48</v>
      </c>
      <c r="F1883" s="19"/>
      <c r="G1883" s="19" t="s">
        <v>1665</v>
      </c>
      <c r="H1883" s="19"/>
      <c r="I1883" s="19"/>
      <c r="J1883" s="19"/>
      <c r="K1883" s="20"/>
      <c r="L1883" s="20">
        <f>LEN(B1883)</f>
        <v>8</v>
      </c>
      <c r="M1883" s="21" t="str">
        <f>IF(ISNUMBER(SEARCH("-??",B1883)), "MÕÕDIK", VLOOKUP(L1883,Abiinfo!C:D,2,0))</f>
        <v>programmi tegevus</v>
      </c>
      <c r="N1883" s="9" t="str">
        <f>IF(A1883="","",IF(COUNTIF($B:$B,TRIM(A1883))=0,"#VANEM puudub",""))</f>
        <v/>
      </c>
      <c r="O1883" s="9">
        <f>IF(ISNUMBER(SEARCH("-",B1883)),1,0)</f>
        <v>0</v>
      </c>
      <c r="P1883" s="9" t="str">
        <f>IF(A1883="",
   B1883,
   INDEX($P:$P,MATCH(A1883,$B:$B,0))&amp; "." &amp; IF(O1883=1,"0","1")&amp; "." &amp; B1883)</f>
        <v>RV.1.RV03.1.RV0303.1.RV030301</v>
      </c>
    </row>
    <row r="1884" spans="1:16" x14ac:dyDescent="0.25">
      <c r="A1884" s="19" t="s">
        <v>118</v>
      </c>
      <c r="B1884" s="19" t="s">
        <v>119</v>
      </c>
      <c r="C1884" s="19"/>
      <c r="D1884" s="19" t="s">
        <v>6389</v>
      </c>
      <c r="E1884" s="19" t="s">
        <v>48</v>
      </c>
      <c r="F1884" s="19"/>
      <c r="G1884" s="19"/>
      <c r="H1884" s="19" t="s">
        <v>1973</v>
      </c>
      <c r="I1884" s="19" t="s">
        <v>1974</v>
      </c>
      <c r="J1884" s="19" t="s">
        <v>12</v>
      </c>
      <c r="K1884" s="20"/>
      <c r="L1884" s="20">
        <f>LEN(B1884)</f>
        <v>11</v>
      </c>
      <c r="M1884" s="21" t="str">
        <f>IF(ISNUMBER(SEARCH("-??",B1884)), "MÕÕDIK", VLOOKUP(L1884,Abiinfo!C:D,2,0))</f>
        <v>MÕÕDIK</v>
      </c>
      <c r="N1884" s="9" t="str">
        <f>IF(A1884="","",IF(COUNTIF($B:$B,TRIM(A1884))=0,"#VANEM puudub",""))</f>
        <v/>
      </c>
      <c r="O1884" s="9">
        <f>IF(ISNUMBER(SEARCH("-",B1884)),1,0)</f>
        <v>1</v>
      </c>
      <c r="P1884" s="9" t="str">
        <f>IF(A1884="",
   B1884,
   INDEX($P:$P,MATCH(A1884,$B:$B,0))&amp; "." &amp; IF(O1884=1,"0","1")&amp; "." &amp; B1884)</f>
        <v>RV.1.RV03.1.RV0303.1.RV030301.0.RV030301-02</v>
      </c>
    </row>
    <row r="1885" spans="1:16" x14ac:dyDescent="0.25">
      <c r="A1885" s="19" t="s">
        <v>118</v>
      </c>
      <c r="B1885" s="19" t="s">
        <v>5804</v>
      </c>
      <c r="C1885" s="19"/>
      <c r="D1885" s="19" t="s">
        <v>5805</v>
      </c>
      <c r="E1885" s="19" t="s">
        <v>121</v>
      </c>
      <c r="F1885" s="19"/>
      <c r="G1885" s="19"/>
      <c r="H1885" s="19" t="s">
        <v>1973</v>
      </c>
      <c r="I1885" s="19" t="s">
        <v>1974</v>
      </c>
      <c r="J1885" s="19" t="s">
        <v>12</v>
      </c>
      <c r="K1885" s="20"/>
      <c r="L1885" s="20">
        <f>LEN(B1885)</f>
        <v>11</v>
      </c>
      <c r="M1885" s="21" t="str">
        <f>IF(ISNUMBER(SEARCH("-??",B1885)), "MÕÕDIK", VLOOKUP(L1885,Abiinfo!C:D,2,0))</f>
        <v>MÕÕDIK</v>
      </c>
      <c r="N1885" s="9" t="str">
        <f>IF(A1885="","",IF(COUNTIF($B:$B,TRIM(A1885))=0,"#VANEM puudub",""))</f>
        <v/>
      </c>
      <c r="O1885" s="9">
        <f>IF(ISNUMBER(SEARCH("-",B1885)),1,0)</f>
        <v>1</v>
      </c>
      <c r="P1885" s="9" t="str">
        <f>IF(A1885="",
   B1885,
   INDEX($P:$P,MATCH(A1885,$B:$B,0))&amp; "." &amp; IF(O1885=1,"0","1")&amp; "." &amp; B1885)</f>
        <v>RV.1.RV03.1.RV0303.1.RV030301.0.RV030301-06</v>
      </c>
    </row>
    <row r="1886" spans="1:16" ht="27.6" x14ac:dyDescent="0.25">
      <c r="A1886" s="19" t="s">
        <v>118</v>
      </c>
      <c r="B1886" s="19" t="s">
        <v>6390</v>
      </c>
      <c r="C1886" s="19"/>
      <c r="D1886" s="19" t="s">
        <v>6391</v>
      </c>
      <c r="E1886" s="19" t="s">
        <v>121</v>
      </c>
      <c r="F1886" s="19"/>
      <c r="G1886" s="19"/>
      <c r="H1886" s="19" t="s">
        <v>1972</v>
      </c>
      <c r="I1886" s="19" t="s">
        <v>1975</v>
      </c>
      <c r="J1886" s="19" t="s">
        <v>12</v>
      </c>
      <c r="K1886" s="20"/>
      <c r="L1886" s="20">
        <f>LEN(B1886)</f>
        <v>11</v>
      </c>
      <c r="M1886" s="21" t="str">
        <f>IF(ISNUMBER(SEARCH("-??",B1886)), "MÕÕDIK", VLOOKUP(L1886,Abiinfo!C:D,2,0))</f>
        <v>MÕÕDIK</v>
      </c>
      <c r="N1886" s="9" t="str">
        <f>IF(A1886="","",IF(COUNTIF($B:$B,TRIM(A1886))=0,"#VANEM puudub",""))</f>
        <v/>
      </c>
      <c r="O1886" s="9">
        <f>IF(ISNUMBER(SEARCH("-",B1886)),1,0)</f>
        <v>1</v>
      </c>
      <c r="P1886" s="9" t="str">
        <f>IF(A1886="",
   B1886,
   INDEX($P:$P,MATCH(A1886,$B:$B,0))&amp; "." &amp; IF(O1886=1,"0","1")&amp; "." &amp; B1886)</f>
        <v>RV.1.RV03.1.RV0303.1.RV030301.0.RV030301-11</v>
      </c>
    </row>
    <row r="1887" spans="1:16" ht="41.4" x14ac:dyDescent="0.25">
      <c r="A1887" s="19" t="s">
        <v>118</v>
      </c>
      <c r="B1887" s="19" t="s">
        <v>120</v>
      </c>
      <c r="C1887" s="19" t="s">
        <v>6341</v>
      </c>
      <c r="D1887" s="19" t="s">
        <v>4682</v>
      </c>
      <c r="E1887" s="19" t="s">
        <v>121</v>
      </c>
      <c r="F1887" s="19"/>
      <c r="G1887" s="19"/>
      <c r="H1887" s="19"/>
      <c r="I1887" s="19"/>
      <c r="J1887" s="19"/>
      <c r="K1887" s="20"/>
      <c r="L1887" s="20">
        <f>LEN(B1887)</f>
        <v>10</v>
      </c>
      <c r="M1887" s="21" t="str">
        <f>IF(ISNUMBER(SEARCH("-??",B1887)), "MÕÕDIK", VLOOKUP(L1887,Abiinfo!C:D,2,0))</f>
        <v>teenus</v>
      </c>
      <c r="N1887" s="9" t="str">
        <f>IF(A1887="","",IF(COUNTIF($B:$B,TRIM(A1887))=0,"#VANEM puudub",""))</f>
        <v/>
      </c>
      <c r="O1887" s="9">
        <f>IF(ISNUMBER(SEARCH("-",B1887)),1,0)</f>
        <v>0</v>
      </c>
      <c r="P1887" s="9" t="str">
        <f>IF(A1887="",
   B1887,
   INDEX($P:$P,MATCH(A1887,$B:$B,0))&amp; "." &amp; IF(O1887=1,"0","1")&amp; "." &amp; B1887)</f>
        <v>RV.1.RV03.1.RV0303.1.RV030301.1.RV03030102</v>
      </c>
    </row>
    <row r="1888" spans="1:16" ht="55.2" x14ac:dyDescent="0.25">
      <c r="A1888" s="19" t="s">
        <v>118</v>
      </c>
      <c r="B1888" s="19" t="s">
        <v>122</v>
      </c>
      <c r="C1888" s="19" t="s">
        <v>123</v>
      </c>
      <c r="D1888" s="19" t="s">
        <v>124</v>
      </c>
      <c r="E1888" s="19" t="s">
        <v>121</v>
      </c>
      <c r="F1888" s="19"/>
      <c r="G1888" s="19"/>
      <c r="H1888" s="19"/>
      <c r="I1888" s="19"/>
      <c r="J1888" s="19"/>
      <c r="K1888" s="20"/>
      <c r="L1888" s="20">
        <f>LEN(B1888)</f>
        <v>10</v>
      </c>
      <c r="M1888" s="21" t="str">
        <f>IF(ISNUMBER(SEARCH("-??",B1888)), "MÕÕDIK", VLOOKUP(L1888,Abiinfo!C:D,2,0))</f>
        <v>teenus</v>
      </c>
      <c r="N1888" s="9" t="str">
        <f>IF(A1888="","",IF(COUNTIF($B:$B,TRIM(A1888))=0,"#VANEM puudub",""))</f>
        <v/>
      </c>
      <c r="O1888" s="9">
        <f>IF(ISNUMBER(SEARCH("-",B1888)),1,0)</f>
        <v>0</v>
      </c>
      <c r="P1888" s="9" t="str">
        <f>IF(A1888="",
   B1888,
   INDEX($P:$P,MATCH(A1888,$B:$B,0))&amp; "." &amp; IF(O1888=1,"0","1")&amp; "." &amp; B1888)</f>
        <v>RV.1.RV03.1.RV0303.1.RV030301.1.RV03030104</v>
      </c>
    </row>
    <row r="1889" spans="1:16" ht="27.6" x14ac:dyDescent="0.25">
      <c r="A1889" s="19" t="s">
        <v>44</v>
      </c>
      <c r="B1889" s="19" t="s">
        <v>143</v>
      </c>
      <c r="C1889" s="19" t="s">
        <v>144</v>
      </c>
      <c r="D1889" s="19" t="s">
        <v>5283</v>
      </c>
      <c r="E1889" s="19" t="s">
        <v>146</v>
      </c>
      <c r="F1889" s="19"/>
      <c r="G1889" s="19"/>
      <c r="H1889" s="19"/>
      <c r="I1889" s="19"/>
      <c r="J1889" s="19"/>
      <c r="K1889" s="20"/>
      <c r="L1889" s="20">
        <f>LEN(B1889)</f>
        <v>4</v>
      </c>
      <c r="M1889" s="21" t="str">
        <f>IF(ISNUMBER(SEARCH("-??",B1889)), "MÕÕDIK", VLOOKUP(L1889,Abiinfo!C:D,2,0))</f>
        <v>programm</v>
      </c>
      <c r="N1889" s="9" t="str">
        <f>IF(A1889="","",IF(COUNTIF($B:$B,TRIM(A1889))=0,"#VANEM puudub",""))</f>
        <v/>
      </c>
      <c r="O1889" s="9">
        <f>IF(ISNUMBER(SEARCH("-",B1889)),1,0)</f>
        <v>0</v>
      </c>
      <c r="P1889" s="9" t="str">
        <f>IF(A1889="",
   B1889,
   INDEX($P:$P,MATCH(A1889,$B:$B,0))&amp; "." &amp; IF(O1889=1,"0","1")&amp; "." &amp; B1889)</f>
        <v>RV.1.RV31</v>
      </c>
    </row>
    <row r="1890" spans="1:16" ht="27.6" x14ac:dyDescent="0.25">
      <c r="A1890" s="19" t="s">
        <v>143</v>
      </c>
      <c r="B1890" s="19" t="s">
        <v>147</v>
      </c>
      <c r="C1890" s="19"/>
      <c r="D1890" s="19" t="s">
        <v>148</v>
      </c>
      <c r="E1890" s="19" t="s">
        <v>146</v>
      </c>
      <c r="F1890" s="19"/>
      <c r="G1890" s="19"/>
      <c r="H1890" s="19" t="s">
        <v>1972</v>
      </c>
      <c r="I1890" s="19" t="s">
        <v>1974</v>
      </c>
      <c r="J1890" s="19" t="s">
        <v>2121</v>
      </c>
      <c r="K1890" s="20"/>
      <c r="L1890" s="20">
        <f>LEN(B1890)</f>
        <v>7</v>
      </c>
      <c r="M1890" s="21" t="str">
        <f>IF(ISNUMBER(SEARCH("-??",B1890)), "MÕÕDIK", VLOOKUP(L1890,Abiinfo!C:D,2,0))</f>
        <v>MÕÕDIK</v>
      </c>
      <c r="N1890" s="9" t="str">
        <f>IF(A1890="","",IF(COUNTIF($B:$B,TRIM(A1890))=0,"#VANEM puudub",""))</f>
        <v/>
      </c>
      <c r="O1890" s="9">
        <f>IF(ISNUMBER(SEARCH("-",B1890)),1,0)</f>
        <v>1</v>
      </c>
      <c r="P1890" s="9" t="str">
        <f>IF(A1890="",
   B1890,
   INDEX($P:$P,MATCH(A1890,$B:$B,0))&amp; "." &amp; IF(O1890=1,"0","1")&amp; "." &amp; B1890)</f>
        <v>RV.1.RV31.0.RV31-01</v>
      </c>
    </row>
    <row r="1891" spans="1:16" ht="27.6" x14ac:dyDescent="0.25">
      <c r="A1891" s="19" t="s">
        <v>143</v>
      </c>
      <c r="B1891" s="19" t="s">
        <v>149</v>
      </c>
      <c r="C1891" s="19"/>
      <c r="D1891" s="19" t="s">
        <v>1301</v>
      </c>
      <c r="E1891" s="19" t="s">
        <v>146</v>
      </c>
      <c r="F1891" s="19"/>
      <c r="G1891" s="19"/>
      <c r="H1891" s="19" t="s">
        <v>1971</v>
      </c>
      <c r="I1891" s="19" t="s">
        <v>1974</v>
      </c>
      <c r="J1891" s="19" t="s">
        <v>2121</v>
      </c>
      <c r="K1891" s="20"/>
      <c r="L1891" s="20">
        <f>LEN(B1891)</f>
        <v>7</v>
      </c>
      <c r="M1891" s="21" t="str">
        <f>IF(ISNUMBER(SEARCH("-??",B1891)), "MÕÕDIK", VLOOKUP(L1891,Abiinfo!C:D,2,0))</f>
        <v>MÕÕDIK</v>
      </c>
      <c r="N1891" s="9" t="str">
        <f>IF(A1891="","",IF(COUNTIF($B:$B,TRIM(A1891))=0,"#VANEM puudub",""))</f>
        <v/>
      </c>
      <c r="O1891" s="9">
        <f>IF(ISNUMBER(SEARCH("-",B1891)),1,0)</f>
        <v>1</v>
      </c>
      <c r="P1891" s="9" t="str">
        <f>IF(A1891="",
   B1891,
   INDEX($P:$P,MATCH(A1891,$B:$B,0))&amp; "." &amp; IF(O1891=1,"0","1")&amp; "." &amp; B1891)</f>
        <v>RV.1.RV31.0.RV31-02</v>
      </c>
    </row>
    <row r="1892" spans="1:16" x14ac:dyDescent="0.25">
      <c r="A1892" s="19" t="s">
        <v>143</v>
      </c>
      <c r="B1892" s="19" t="s">
        <v>150</v>
      </c>
      <c r="C1892" s="19"/>
      <c r="D1892" s="19" t="s">
        <v>151</v>
      </c>
      <c r="E1892" s="19" t="s">
        <v>146</v>
      </c>
      <c r="F1892" s="19"/>
      <c r="G1892" s="19"/>
      <c r="H1892" s="19" t="s">
        <v>1973</v>
      </c>
      <c r="I1892" s="19" t="s">
        <v>1974</v>
      </c>
      <c r="J1892" s="19" t="s">
        <v>2121</v>
      </c>
      <c r="K1892" s="20"/>
      <c r="L1892" s="20">
        <f>LEN(B1892)</f>
        <v>7</v>
      </c>
      <c r="M1892" s="21" t="str">
        <f>IF(ISNUMBER(SEARCH("-??",B1892)), "MÕÕDIK", VLOOKUP(L1892,Abiinfo!C:D,2,0))</f>
        <v>MÕÕDIK</v>
      </c>
      <c r="N1892" s="9" t="str">
        <f>IF(A1892="","",IF(COUNTIF($B:$B,TRIM(A1892))=0,"#VANEM puudub",""))</f>
        <v/>
      </c>
      <c r="O1892" s="9">
        <f>IF(ISNUMBER(SEARCH("-",B1892)),1,0)</f>
        <v>1</v>
      </c>
      <c r="P1892" s="9" t="str">
        <f>IF(A1892="",
   B1892,
   INDEX($P:$P,MATCH(A1892,$B:$B,0))&amp; "." &amp; IF(O1892=1,"0","1")&amp; "." &amp; B1892)</f>
        <v>RV.1.RV31.0.RV31-03</v>
      </c>
    </row>
    <row r="1893" spans="1:16" ht="41.4" x14ac:dyDescent="0.25">
      <c r="A1893" s="19" t="s">
        <v>143</v>
      </c>
      <c r="B1893" s="19" t="s">
        <v>152</v>
      </c>
      <c r="C1893" s="19" t="s">
        <v>145</v>
      </c>
      <c r="D1893" s="19" t="s">
        <v>153</v>
      </c>
      <c r="E1893" s="19" t="s">
        <v>154</v>
      </c>
      <c r="F1893" s="19"/>
      <c r="G1893" s="19"/>
      <c r="H1893" s="19"/>
      <c r="I1893" s="19"/>
      <c r="J1893" s="19"/>
      <c r="K1893" s="20"/>
      <c r="L1893" s="20">
        <f>LEN(B1893)</f>
        <v>6</v>
      </c>
      <c r="M1893" s="21" t="str">
        <f>IF(ISNUMBER(SEARCH("-??",B1893)), "MÕÕDIK", VLOOKUP(L1893,Abiinfo!C:D,2,0))</f>
        <v>meede</v>
      </c>
      <c r="N1893" s="9" t="str">
        <f>IF(A1893="","",IF(COUNTIF($B:$B,TRIM(A1893))=0,"#VANEM puudub",""))</f>
        <v/>
      </c>
      <c r="O1893" s="9">
        <f>IF(ISNUMBER(SEARCH("-",B1893)),1,0)</f>
        <v>0</v>
      </c>
      <c r="P1893" s="9" t="str">
        <f>IF(A1893="",
   B1893,
   INDEX($P:$P,MATCH(A1893,$B:$B,0))&amp; "." &amp; IF(O1893=1,"0","1")&amp; "." &amp; B1893)</f>
        <v>RV.1.RV31.1.RV3101</v>
      </c>
    </row>
    <row r="1894" spans="1:16" x14ac:dyDescent="0.25">
      <c r="A1894" s="19" t="s">
        <v>152</v>
      </c>
      <c r="B1894" s="19" t="s">
        <v>155</v>
      </c>
      <c r="C1894" s="19" t="s">
        <v>5806</v>
      </c>
      <c r="D1894" s="19" t="s">
        <v>2122</v>
      </c>
      <c r="E1894" s="19" t="s">
        <v>154</v>
      </c>
      <c r="F1894" s="19"/>
      <c r="G1894" s="19"/>
      <c r="H1894" s="19"/>
      <c r="I1894" s="19"/>
      <c r="J1894" s="19"/>
      <c r="K1894" s="20"/>
      <c r="L1894" s="20">
        <f>LEN(B1894)</f>
        <v>8</v>
      </c>
      <c r="M1894" s="21" t="str">
        <f>IF(ISNUMBER(SEARCH("-??",B1894)), "MÕÕDIK", VLOOKUP(L1894,Abiinfo!C:D,2,0))</f>
        <v>programmi tegevus</v>
      </c>
      <c r="N1894" s="9" t="str">
        <f>IF(A1894="","",IF(COUNTIF($B:$B,TRIM(A1894))=0,"#VANEM puudub",""))</f>
        <v/>
      </c>
      <c r="O1894" s="9">
        <f>IF(ISNUMBER(SEARCH("-",B1894)),1,0)</f>
        <v>0</v>
      </c>
      <c r="P1894" s="9" t="str">
        <f>IF(A1894="",
   B1894,
   INDEX($P:$P,MATCH(A1894,$B:$B,0))&amp; "." &amp; IF(O1894=1,"0","1")&amp; "." &amp; B1894)</f>
        <v>RV.1.RV31.1.RV3101.1.RV310101</v>
      </c>
    </row>
    <row r="1895" spans="1:16" ht="27.6" x14ac:dyDescent="0.25">
      <c r="A1895" s="19" t="s">
        <v>155</v>
      </c>
      <c r="B1895" s="19" t="s">
        <v>5284</v>
      </c>
      <c r="C1895" s="19"/>
      <c r="D1895" s="19" t="s">
        <v>5285</v>
      </c>
      <c r="E1895" s="19" t="s">
        <v>154</v>
      </c>
      <c r="F1895" s="19"/>
      <c r="G1895" s="19" t="s">
        <v>5286</v>
      </c>
      <c r="H1895" s="19" t="s">
        <v>1972</v>
      </c>
      <c r="I1895" s="19" t="s">
        <v>1974</v>
      </c>
      <c r="J1895" s="19" t="s">
        <v>2121</v>
      </c>
      <c r="K1895" s="20"/>
      <c r="L1895" s="20">
        <f>LEN(B1895)</f>
        <v>11</v>
      </c>
      <c r="M1895" s="21" t="str">
        <f>IF(ISNUMBER(SEARCH("-??",B1895)), "MÕÕDIK", VLOOKUP(L1895,Abiinfo!C:D,2,0))</f>
        <v>MÕÕDIK</v>
      </c>
      <c r="N1895" s="9" t="str">
        <f>IF(A1895="","",IF(COUNTIF($B:$B,TRIM(A1895))=0,"#VANEM puudub",""))</f>
        <v/>
      </c>
      <c r="O1895" s="9">
        <f>IF(ISNUMBER(SEARCH("-",B1895)),1,0)</f>
        <v>1</v>
      </c>
      <c r="P1895" s="9" t="str">
        <f>IF(A1895="",
   B1895,
   INDEX($P:$P,MATCH(A1895,$B:$B,0))&amp; "." &amp; IF(O1895=1,"0","1")&amp; "." &amp; B1895)</f>
        <v>RV.1.RV31.1.RV3101.1.RV310101.0.RV310101-01</v>
      </c>
    </row>
    <row r="1896" spans="1:16" ht="27.6" x14ac:dyDescent="0.25">
      <c r="A1896" s="19" t="s">
        <v>155</v>
      </c>
      <c r="B1896" s="19" t="s">
        <v>5287</v>
      </c>
      <c r="C1896" s="19"/>
      <c r="D1896" s="19" t="s">
        <v>1302</v>
      </c>
      <c r="E1896" s="19" t="s">
        <v>154</v>
      </c>
      <c r="F1896" s="19"/>
      <c r="G1896" s="19" t="s">
        <v>5286</v>
      </c>
      <c r="H1896" s="19" t="s">
        <v>1973</v>
      </c>
      <c r="I1896" s="19" t="s">
        <v>1974</v>
      </c>
      <c r="J1896" s="19" t="s">
        <v>2121</v>
      </c>
      <c r="K1896" s="20"/>
      <c r="L1896" s="20">
        <f>LEN(B1896)</f>
        <v>11</v>
      </c>
      <c r="M1896" s="21" t="str">
        <f>IF(ISNUMBER(SEARCH("-??",B1896)), "MÕÕDIK", VLOOKUP(L1896,Abiinfo!C:D,2,0))</f>
        <v>MÕÕDIK</v>
      </c>
      <c r="N1896" s="9" t="str">
        <f>IF(A1896="","",IF(COUNTIF($B:$B,TRIM(A1896))=0,"#VANEM puudub",""))</f>
        <v/>
      </c>
      <c r="O1896" s="9">
        <f>IF(ISNUMBER(SEARCH("-",B1896)),1,0)</f>
        <v>1</v>
      </c>
      <c r="P1896" s="9" t="str">
        <f>IF(A1896="",
   B1896,
   INDEX($P:$P,MATCH(A1896,$B:$B,0))&amp; "." &amp; IF(O1896=1,"0","1")&amp; "." &amp; B1896)</f>
        <v>RV.1.RV31.1.RV3101.1.RV310101.0.RV310101-02</v>
      </c>
    </row>
    <row r="1897" spans="1:16" ht="27.6" x14ac:dyDescent="0.25">
      <c r="A1897" s="19" t="s">
        <v>155</v>
      </c>
      <c r="B1897" s="19" t="s">
        <v>5288</v>
      </c>
      <c r="C1897" s="19"/>
      <c r="D1897" s="19" t="s">
        <v>5289</v>
      </c>
      <c r="E1897" s="19" t="s">
        <v>154</v>
      </c>
      <c r="F1897" s="19"/>
      <c r="G1897" s="19" t="s">
        <v>5286</v>
      </c>
      <c r="H1897" s="19" t="s">
        <v>1972</v>
      </c>
      <c r="I1897" s="19" t="s">
        <v>1974</v>
      </c>
      <c r="J1897" s="19" t="s">
        <v>2121</v>
      </c>
      <c r="K1897" s="20"/>
      <c r="L1897" s="20">
        <f>LEN(B1897)</f>
        <v>11</v>
      </c>
      <c r="M1897" s="21" t="str">
        <f>IF(ISNUMBER(SEARCH("-??",B1897)), "MÕÕDIK", VLOOKUP(L1897,Abiinfo!C:D,2,0))</f>
        <v>MÕÕDIK</v>
      </c>
      <c r="N1897" s="9" t="str">
        <f>IF(A1897="","",IF(COUNTIF($B:$B,TRIM(A1897))=0,"#VANEM puudub",""))</f>
        <v/>
      </c>
      <c r="O1897" s="9">
        <f>IF(ISNUMBER(SEARCH("-",B1897)),1,0)</f>
        <v>1</v>
      </c>
      <c r="P1897" s="9" t="str">
        <f>IF(A1897="",
   B1897,
   INDEX($P:$P,MATCH(A1897,$B:$B,0))&amp; "." &amp; IF(O1897=1,"0","1")&amp; "." &amp; B1897)</f>
        <v>RV.1.RV31.1.RV3101.1.RV310101.0.RV310101-03</v>
      </c>
    </row>
    <row r="1898" spans="1:16" x14ac:dyDescent="0.25">
      <c r="A1898" s="19" t="s">
        <v>155</v>
      </c>
      <c r="B1898" s="19" t="s">
        <v>1303</v>
      </c>
      <c r="C1898" s="19" t="s">
        <v>2123</v>
      </c>
      <c r="D1898" s="19" t="s">
        <v>33</v>
      </c>
      <c r="E1898" s="19" t="s">
        <v>154</v>
      </c>
      <c r="F1898" s="19"/>
      <c r="G1898" s="19"/>
      <c r="H1898" s="19"/>
      <c r="I1898" s="19"/>
      <c r="J1898" s="19"/>
      <c r="K1898" s="20"/>
      <c r="L1898" s="20">
        <f>LEN(B1898)</f>
        <v>10</v>
      </c>
      <c r="M1898" s="21" t="str">
        <f>IF(ISNUMBER(SEARCH("-??",B1898)), "MÕÕDIK", VLOOKUP(L1898,Abiinfo!C:D,2,0))</f>
        <v>teenus</v>
      </c>
      <c r="N1898" s="9" t="str">
        <f>IF(A1898="","",IF(COUNTIF($B:$B,TRIM(A1898))=0,"#VANEM puudub",""))</f>
        <v/>
      </c>
      <c r="O1898" s="9">
        <f>IF(ISNUMBER(SEARCH("-",B1898)),1,0)</f>
        <v>0</v>
      </c>
      <c r="P1898" s="9" t="str">
        <f>IF(A1898="",
   B1898,
   INDEX($P:$P,MATCH(A1898,$B:$B,0))&amp; "." &amp; IF(O1898=1,"0","1")&amp; "." &amp; B1898)</f>
        <v>RV.1.RV31.1.RV3101.1.RV310101.1.RV31010190</v>
      </c>
    </row>
    <row r="1899" spans="1:16" ht="69" x14ac:dyDescent="0.25">
      <c r="A1899" s="19"/>
      <c r="B1899" s="19" t="s">
        <v>254</v>
      </c>
      <c r="C1899" s="19" t="s">
        <v>265</v>
      </c>
      <c r="D1899" s="19" t="s">
        <v>1163</v>
      </c>
      <c r="E1899" s="19" t="s">
        <v>255</v>
      </c>
      <c r="F1899" s="19"/>
      <c r="G1899" s="19"/>
      <c r="H1899" s="19"/>
      <c r="I1899" s="19"/>
      <c r="J1899" s="19"/>
      <c r="K1899" s="20"/>
      <c r="L1899" s="20">
        <f>LEN(B1899)</f>
        <v>2</v>
      </c>
      <c r="M1899" s="21" t="str">
        <f>IF(ISNUMBER(SEARCH("-??",B1899)), "MÕÕDIK", VLOOKUP(L1899,Abiinfo!C:D,2,0))</f>
        <v>Tulemusvaldkond</v>
      </c>
      <c r="N1899" s="9" t="str">
        <f>IF(A1899="","",IF(COUNTIF($B:$B,TRIM(A1899))=0,"#VANEM puudub",""))</f>
        <v/>
      </c>
      <c r="O1899" s="9">
        <f>IF(ISNUMBER(SEARCH("-",B1899)),1,0)</f>
        <v>0</v>
      </c>
      <c r="P1899" s="9" t="str">
        <f>IF(A1899="",
   B1899,
   INDEX($P:$P,MATCH(A1899,$B:$B,0))&amp; "." &amp; IF(O1899=1,"0","1")&amp; "." &amp; B1899)</f>
        <v>ST</v>
      </c>
    </row>
    <row r="1900" spans="1:16" ht="41.4" x14ac:dyDescent="0.25">
      <c r="A1900" s="19" t="s">
        <v>254</v>
      </c>
      <c r="B1900" s="19" t="s">
        <v>256</v>
      </c>
      <c r="C1900" s="19"/>
      <c r="D1900" s="19" t="s">
        <v>1164</v>
      </c>
      <c r="E1900" s="19" t="s">
        <v>141</v>
      </c>
      <c r="F1900" s="19"/>
      <c r="G1900" s="19"/>
      <c r="H1900" s="19" t="s">
        <v>1971</v>
      </c>
      <c r="I1900" s="19" t="s">
        <v>1974</v>
      </c>
      <c r="J1900" s="19" t="s">
        <v>1165</v>
      </c>
      <c r="K1900" s="20"/>
      <c r="L1900" s="20">
        <f>LEN(B1900)</f>
        <v>5</v>
      </c>
      <c r="M1900" s="21" t="str">
        <f>IF(ISNUMBER(SEARCH("-??",B1900)), "MÕÕDIK", VLOOKUP(L1900,Abiinfo!C:D,2,0))</f>
        <v>MÕÕDIK</v>
      </c>
      <c r="N1900" s="9" t="str">
        <f>IF(A1900="","",IF(COUNTIF($B:$B,TRIM(A1900))=0,"#VANEM puudub",""))</f>
        <v/>
      </c>
      <c r="O1900" s="9">
        <f>IF(ISNUMBER(SEARCH("-",B1900)),1,0)</f>
        <v>1</v>
      </c>
      <c r="P1900" s="9" t="str">
        <f>IF(A1900="",
   B1900,
   INDEX($P:$P,MATCH(A1900,$B:$B,0))&amp; "." &amp; IF(O1900=1,"0","1")&amp; "." &amp; B1900)</f>
        <v>ST.0.ST-01</v>
      </c>
    </row>
    <row r="1901" spans="1:16" x14ac:dyDescent="0.25">
      <c r="A1901" s="19" t="s">
        <v>254</v>
      </c>
      <c r="B1901" s="19" t="s">
        <v>257</v>
      </c>
      <c r="C1901" s="19"/>
      <c r="D1901" s="19" t="s">
        <v>4937</v>
      </c>
      <c r="E1901" s="19" t="s">
        <v>141</v>
      </c>
      <c r="F1901" s="19"/>
      <c r="G1901" s="19"/>
      <c r="H1901" s="19" t="s">
        <v>1971</v>
      </c>
      <c r="I1901" s="19" t="s">
        <v>1975</v>
      </c>
      <c r="J1901" s="19" t="s">
        <v>422</v>
      </c>
      <c r="K1901" s="20"/>
      <c r="L1901" s="20">
        <f>LEN(B1901)</f>
        <v>5</v>
      </c>
      <c r="M1901" s="21" t="str">
        <f>IF(ISNUMBER(SEARCH("-??",B1901)), "MÕÕDIK", VLOOKUP(L1901,Abiinfo!C:D,2,0))</f>
        <v>MÕÕDIK</v>
      </c>
      <c r="N1901" s="9" t="str">
        <f>IF(A1901="","",IF(COUNTIF($B:$B,TRIM(A1901))=0,"#VANEM puudub",""))</f>
        <v/>
      </c>
      <c r="O1901" s="9">
        <f>IF(ISNUMBER(SEARCH("-",B1901)),1,0)</f>
        <v>1</v>
      </c>
      <c r="P1901" s="9" t="str">
        <f>IF(A1901="",
   B1901,
   INDEX($P:$P,MATCH(A1901,$B:$B,0))&amp; "." &amp; IF(O1901=1,"0","1")&amp; "." &amp; B1901)</f>
        <v>ST.0.ST-02</v>
      </c>
    </row>
    <row r="1902" spans="1:16" x14ac:dyDescent="0.25">
      <c r="A1902" s="19" t="s">
        <v>254</v>
      </c>
      <c r="B1902" s="19" t="s">
        <v>258</v>
      </c>
      <c r="C1902" s="19"/>
      <c r="D1902" s="19" t="s">
        <v>4938</v>
      </c>
      <c r="E1902" s="19" t="s">
        <v>141</v>
      </c>
      <c r="F1902" s="19"/>
      <c r="G1902" s="19"/>
      <c r="H1902" s="19" t="s">
        <v>1971</v>
      </c>
      <c r="I1902" s="19" t="s">
        <v>1975</v>
      </c>
      <c r="J1902" s="19" t="s">
        <v>422</v>
      </c>
      <c r="K1902" s="20"/>
      <c r="L1902" s="20">
        <f>LEN(B1902)</f>
        <v>5</v>
      </c>
      <c r="M1902" s="21" t="str">
        <f>IF(ISNUMBER(SEARCH("-??",B1902)), "MÕÕDIK", VLOOKUP(L1902,Abiinfo!C:D,2,0))</f>
        <v>MÕÕDIK</v>
      </c>
      <c r="N1902" s="9" t="str">
        <f>IF(A1902="","",IF(COUNTIF($B:$B,TRIM(A1902))=0,"#VANEM puudub",""))</f>
        <v/>
      </c>
      <c r="O1902" s="9">
        <f>IF(ISNUMBER(SEARCH("-",B1902)),1,0)</f>
        <v>1</v>
      </c>
      <c r="P1902" s="9" t="str">
        <f>IF(A1902="",
   B1902,
   INDEX($P:$P,MATCH(A1902,$B:$B,0))&amp; "." &amp; IF(O1902=1,"0","1")&amp; "." &amp; B1902)</f>
        <v>ST.0.ST-03</v>
      </c>
    </row>
    <row r="1903" spans="1:16" x14ac:dyDescent="0.25">
      <c r="A1903" s="19" t="s">
        <v>254</v>
      </c>
      <c r="B1903" s="19" t="s">
        <v>259</v>
      </c>
      <c r="C1903" s="19"/>
      <c r="D1903" s="19" t="s">
        <v>4939</v>
      </c>
      <c r="E1903" s="19" t="s">
        <v>141</v>
      </c>
      <c r="F1903" s="19"/>
      <c r="G1903" s="19"/>
      <c r="H1903" s="19" t="s">
        <v>1971</v>
      </c>
      <c r="I1903" s="19" t="s">
        <v>1975</v>
      </c>
      <c r="J1903" s="19" t="s">
        <v>422</v>
      </c>
      <c r="K1903" s="20"/>
      <c r="L1903" s="20">
        <f>LEN(B1903)</f>
        <v>5</v>
      </c>
      <c r="M1903" s="21" t="str">
        <f>IF(ISNUMBER(SEARCH("-??",B1903)), "MÕÕDIK", VLOOKUP(L1903,Abiinfo!C:D,2,0))</f>
        <v>MÕÕDIK</v>
      </c>
      <c r="N1903" s="9" t="str">
        <f>IF(A1903="","",IF(COUNTIF($B:$B,TRIM(A1903))=0,"#VANEM puudub",""))</f>
        <v/>
      </c>
      <c r="O1903" s="9">
        <f>IF(ISNUMBER(SEARCH("-",B1903)),1,0)</f>
        <v>1</v>
      </c>
      <c r="P1903" s="9" t="str">
        <f>IF(A1903="",
   B1903,
   INDEX($P:$P,MATCH(A1903,$B:$B,0))&amp; "." &amp; IF(O1903=1,"0","1")&amp; "." &amp; B1903)</f>
        <v>ST.0.ST-04</v>
      </c>
    </row>
    <row r="1904" spans="1:16" ht="41.4" x14ac:dyDescent="0.25">
      <c r="A1904" s="19" t="s">
        <v>254</v>
      </c>
      <c r="B1904" s="19" t="s">
        <v>260</v>
      </c>
      <c r="C1904" s="19"/>
      <c r="D1904" s="19" t="s">
        <v>1166</v>
      </c>
      <c r="E1904" s="19" t="s">
        <v>141</v>
      </c>
      <c r="F1904" s="19"/>
      <c r="G1904" s="19"/>
      <c r="H1904" s="19" t="s">
        <v>1971</v>
      </c>
      <c r="I1904" s="19" t="s">
        <v>1974</v>
      </c>
      <c r="J1904" s="19" t="s">
        <v>1165</v>
      </c>
      <c r="K1904" s="20"/>
      <c r="L1904" s="20">
        <f>LEN(B1904)</f>
        <v>5</v>
      </c>
      <c r="M1904" s="21" t="str">
        <f>IF(ISNUMBER(SEARCH("-??",B1904)), "MÕÕDIK", VLOOKUP(L1904,Abiinfo!C:D,2,0))</f>
        <v>MÕÕDIK</v>
      </c>
      <c r="N1904" s="9" t="str">
        <f>IF(A1904="","",IF(COUNTIF($B:$B,TRIM(A1904))=0,"#VANEM puudub",""))</f>
        <v/>
      </c>
      <c r="O1904" s="9">
        <f>IF(ISNUMBER(SEARCH("-",B1904)),1,0)</f>
        <v>1</v>
      </c>
      <c r="P1904" s="9" t="str">
        <f>IF(A1904="",
   B1904,
   INDEX($P:$P,MATCH(A1904,$B:$B,0))&amp; "." &amp; IF(O1904=1,"0","1")&amp; "." &amp; B1904)</f>
        <v>ST.0.ST-05</v>
      </c>
    </row>
    <row r="1905" spans="1:16" ht="41.4" x14ac:dyDescent="0.25">
      <c r="A1905" s="19" t="s">
        <v>254</v>
      </c>
      <c r="B1905" s="19" t="s">
        <v>1726</v>
      </c>
      <c r="C1905" s="19"/>
      <c r="D1905" s="19" t="s">
        <v>261</v>
      </c>
      <c r="E1905" s="19" t="s">
        <v>141</v>
      </c>
      <c r="F1905" s="19"/>
      <c r="G1905" s="19"/>
      <c r="H1905" s="19" t="s">
        <v>1971</v>
      </c>
      <c r="I1905" s="19" t="s">
        <v>1974</v>
      </c>
      <c r="J1905" s="19" t="s">
        <v>1167</v>
      </c>
      <c r="K1905" s="20"/>
      <c r="L1905" s="20">
        <f>LEN(B1905)</f>
        <v>5</v>
      </c>
      <c r="M1905" s="21" t="str">
        <f>IF(ISNUMBER(SEARCH("-??",B1905)), "MÕÕDIK", VLOOKUP(L1905,Abiinfo!C:D,2,0))</f>
        <v>MÕÕDIK</v>
      </c>
      <c r="N1905" s="9" t="str">
        <f>IF(A1905="","",IF(COUNTIF($B:$B,TRIM(A1905))=0,"#VANEM puudub",""))</f>
        <v/>
      </c>
      <c r="O1905" s="9">
        <f>IF(ISNUMBER(SEARCH("-",B1905)),1,0)</f>
        <v>1</v>
      </c>
      <c r="P1905" s="9" t="str">
        <f>IF(A1905="",
   B1905,
   INDEX($P:$P,MATCH(A1905,$B:$B,0))&amp; "." &amp; IF(O1905=1,"0","1")&amp; "." &amp; B1905)</f>
        <v>ST.0.ST-06</v>
      </c>
    </row>
    <row r="1906" spans="1:16" ht="41.4" x14ac:dyDescent="0.25">
      <c r="A1906" s="19" t="s">
        <v>254</v>
      </c>
      <c r="B1906" s="19" t="s">
        <v>1727</v>
      </c>
      <c r="C1906" s="19"/>
      <c r="D1906" s="19" t="s">
        <v>262</v>
      </c>
      <c r="E1906" s="19" t="s">
        <v>141</v>
      </c>
      <c r="F1906" s="19"/>
      <c r="G1906" s="19"/>
      <c r="H1906" s="19" t="s">
        <v>1971</v>
      </c>
      <c r="I1906" s="19" t="s">
        <v>1974</v>
      </c>
      <c r="J1906" s="19" t="s">
        <v>1167</v>
      </c>
      <c r="K1906" s="20"/>
      <c r="L1906" s="20">
        <f>LEN(B1906)</f>
        <v>5</v>
      </c>
      <c r="M1906" s="21" t="str">
        <f>IF(ISNUMBER(SEARCH("-??",B1906)), "MÕÕDIK", VLOOKUP(L1906,Abiinfo!C:D,2,0))</f>
        <v>MÕÕDIK</v>
      </c>
      <c r="N1906" s="9" t="str">
        <f>IF(A1906="","",IF(COUNTIF($B:$B,TRIM(A1906))=0,"#VANEM puudub",""))</f>
        <v/>
      </c>
      <c r="O1906" s="9">
        <f>IF(ISNUMBER(SEARCH("-",B1906)),1,0)</f>
        <v>1</v>
      </c>
      <c r="P1906" s="9" t="str">
        <f>IF(A1906="",
   B1906,
   INDEX($P:$P,MATCH(A1906,$B:$B,0))&amp; "." &amp; IF(O1906=1,"0","1")&amp; "." &amp; B1906)</f>
        <v>ST.0.ST-07</v>
      </c>
    </row>
    <row r="1907" spans="1:16" ht="41.4" x14ac:dyDescent="0.25">
      <c r="A1907" s="19" t="s">
        <v>254</v>
      </c>
      <c r="B1907" s="19" t="s">
        <v>1728</v>
      </c>
      <c r="C1907" s="19"/>
      <c r="D1907" s="19" t="s">
        <v>264</v>
      </c>
      <c r="E1907" s="19" t="s">
        <v>141</v>
      </c>
      <c r="F1907" s="19"/>
      <c r="G1907" s="19"/>
      <c r="H1907" s="19" t="s">
        <v>1971</v>
      </c>
      <c r="I1907" s="19" t="s">
        <v>1974</v>
      </c>
      <c r="J1907" s="19" t="s">
        <v>1167</v>
      </c>
      <c r="K1907" s="20"/>
      <c r="L1907" s="20">
        <f>LEN(B1907)</f>
        <v>5</v>
      </c>
      <c r="M1907" s="21" t="str">
        <f>IF(ISNUMBER(SEARCH("-??",B1907)), "MÕÕDIK", VLOOKUP(L1907,Abiinfo!C:D,2,0))</f>
        <v>MÕÕDIK</v>
      </c>
      <c r="N1907" s="9" t="str">
        <f>IF(A1907="","",IF(COUNTIF($B:$B,TRIM(A1907))=0,"#VANEM puudub",""))</f>
        <v/>
      </c>
      <c r="O1907" s="9">
        <f>IF(ISNUMBER(SEARCH("-",B1907)),1,0)</f>
        <v>1</v>
      </c>
      <c r="P1907" s="9" t="str">
        <f>IF(A1907="",
   B1907,
   INDEX($P:$P,MATCH(A1907,$B:$B,0))&amp; "." &amp; IF(O1907=1,"0","1")&amp; "." &amp; B1907)</f>
        <v>ST.0.ST-08</v>
      </c>
    </row>
    <row r="1908" spans="1:16" x14ac:dyDescent="0.25">
      <c r="A1908" s="19" t="s">
        <v>254</v>
      </c>
      <c r="B1908" s="19" t="s">
        <v>263</v>
      </c>
      <c r="C1908" s="19"/>
      <c r="D1908" s="19" t="s">
        <v>1168</v>
      </c>
      <c r="E1908" s="19" t="s">
        <v>141</v>
      </c>
      <c r="F1908" s="19"/>
      <c r="G1908" s="19"/>
      <c r="H1908" s="19" t="s">
        <v>1972</v>
      </c>
      <c r="I1908" s="19" t="s">
        <v>1975</v>
      </c>
      <c r="J1908" s="19" t="s">
        <v>12</v>
      </c>
      <c r="K1908" s="20"/>
      <c r="L1908" s="20">
        <f>LEN(B1908)</f>
        <v>5</v>
      </c>
      <c r="M1908" s="21" t="str">
        <f>IF(ISNUMBER(SEARCH("-??",B1908)), "MÕÕDIK", VLOOKUP(L1908,Abiinfo!C:D,2,0))</f>
        <v>MÕÕDIK</v>
      </c>
      <c r="N1908" s="9" t="str">
        <f>IF(A1908="","",IF(COUNTIF($B:$B,TRIM(A1908))=0,"#VANEM puudub",""))</f>
        <v/>
      </c>
      <c r="O1908" s="9">
        <f>IF(ISNUMBER(SEARCH("-",B1908)),1,0)</f>
        <v>1</v>
      </c>
      <c r="P1908" s="9" t="str">
        <f>IF(A1908="",
   B1908,
   INDEX($P:$P,MATCH(A1908,$B:$B,0))&amp; "." &amp; IF(O1908=1,"0","1")&amp; "." &amp; B1908)</f>
        <v>ST.0.ST-09</v>
      </c>
    </row>
    <row r="1909" spans="1:16" ht="41.4" x14ac:dyDescent="0.25">
      <c r="A1909" s="19" t="s">
        <v>254</v>
      </c>
      <c r="B1909" s="19" t="s">
        <v>4090</v>
      </c>
      <c r="C1909" s="19" t="s">
        <v>6122</v>
      </c>
      <c r="D1909" s="19" t="s">
        <v>6123</v>
      </c>
      <c r="E1909" s="19" t="s">
        <v>141</v>
      </c>
      <c r="F1909" s="19"/>
      <c r="G1909" s="19"/>
      <c r="H1909" s="19"/>
      <c r="I1909" s="19"/>
      <c r="J1909" s="19"/>
      <c r="K1909" s="20"/>
      <c r="L1909" s="20">
        <f>LEN(B1909)</f>
        <v>4</v>
      </c>
      <c r="M1909" s="21" t="str">
        <f>IF(ISNUMBER(SEARCH("-??",B1909)), "MÕÕDIK", VLOOKUP(L1909,Abiinfo!C:D,2,0))</f>
        <v>programm</v>
      </c>
      <c r="N1909" s="9" t="str">
        <f>IF(A1909="","",IF(COUNTIF($B:$B,TRIM(A1909))=0,"#VANEM puudub",""))</f>
        <v/>
      </c>
      <c r="O1909" s="9">
        <f>IF(ISNUMBER(SEARCH("-",B1909)),1,0)</f>
        <v>0</v>
      </c>
      <c r="P1909" s="9" t="str">
        <f>IF(A1909="",
   B1909,
   INDEX($P:$P,MATCH(A1909,$B:$B,0))&amp; "." &amp; IF(O1909=1,"0","1")&amp; "." &amp; B1909)</f>
        <v>ST.1.ST02</v>
      </c>
    </row>
    <row r="1910" spans="1:16" x14ac:dyDescent="0.25">
      <c r="A1910" s="19" t="s">
        <v>4090</v>
      </c>
      <c r="B1910" s="19" t="s">
        <v>4091</v>
      </c>
      <c r="C1910" s="19"/>
      <c r="D1910" s="19" t="s">
        <v>1169</v>
      </c>
      <c r="E1910" s="19" t="s">
        <v>141</v>
      </c>
      <c r="F1910" s="19"/>
      <c r="G1910" s="19"/>
      <c r="H1910" s="19" t="s">
        <v>1971</v>
      </c>
      <c r="I1910" s="19" t="s">
        <v>1974</v>
      </c>
      <c r="J1910" s="19" t="s">
        <v>266</v>
      </c>
      <c r="K1910" s="20"/>
      <c r="L1910" s="20">
        <f>LEN(B1910)</f>
        <v>7</v>
      </c>
      <c r="M1910" s="21" t="str">
        <f>IF(ISNUMBER(SEARCH("-??",B1910)), "MÕÕDIK", VLOOKUP(L1910,Abiinfo!C:D,2,0))</f>
        <v>MÕÕDIK</v>
      </c>
      <c r="N1910" s="9" t="str">
        <f>IF(A1910="","",IF(COUNTIF($B:$B,TRIM(A1910))=0,"#VANEM puudub",""))</f>
        <v/>
      </c>
      <c r="O1910" s="9">
        <f>IF(ISNUMBER(SEARCH("-",B1910)),1,0)</f>
        <v>1</v>
      </c>
      <c r="P1910" s="9" t="str">
        <f>IF(A1910="",
   B1910,
   INDEX($P:$P,MATCH(A1910,$B:$B,0))&amp; "." &amp; IF(O1910=1,"0","1")&amp; "." &amp; B1910)</f>
        <v>ST.1.ST02.0.ST02-01</v>
      </c>
    </row>
    <row r="1911" spans="1:16" x14ac:dyDescent="0.25">
      <c r="A1911" s="19" t="s">
        <v>4090</v>
      </c>
      <c r="B1911" s="19" t="s">
        <v>4099</v>
      </c>
      <c r="C1911" s="19"/>
      <c r="D1911" s="19" t="s">
        <v>4100</v>
      </c>
      <c r="E1911" s="19" t="s">
        <v>141</v>
      </c>
      <c r="F1911" s="19"/>
      <c r="G1911" s="19"/>
      <c r="H1911" s="19" t="s">
        <v>1972</v>
      </c>
      <c r="I1911" s="19" t="s">
        <v>1975</v>
      </c>
      <c r="J1911" s="19" t="s">
        <v>32</v>
      </c>
      <c r="K1911" s="20"/>
      <c r="L1911" s="20">
        <f>LEN(B1911)</f>
        <v>7</v>
      </c>
      <c r="M1911" s="21" t="str">
        <f>IF(ISNUMBER(SEARCH("-??",B1911)), "MÕÕDIK", VLOOKUP(L1911,Abiinfo!C:D,2,0))</f>
        <v>MÕÕDIK</v>
      </c>
      <c r="N1911" s="9" t="str">
        <f>IF(A1911="","",IF(COUNTIF($B:$B,TRIM(A1911))=0,"#VANEM puudub",""))</f>
        <v/>
      </c>
      <c r="O1911" s="9">
        <f>IF(ISNUMBER(SEARCH("-",B1911)),1,0)</f>
        <v>1</v>
      </c>
      <c r="P1911" s="9" t="str">
        <f>IF(A1911="",
   B1911,
   INDEX($P:$P,MATCH(A1911,$B:$B,0))&amp; "." &amp; IF(O1911=1,"0","1")&amp; "." &amp; B1911)</f>
        <v>ST.1.ST02.0.ST03-01</v>
      </c>
    </row>
    <row r="1912" spans="1:16" ht="82.8" x14ac:dyDescent="0.25">
      <c r="A1912" s="19" t="s">
        <v>4090</v>
      </c>
      <c r="B1912" s="19" t="s">
        <v>4093</v>
      </c>
      <c r="C1912" s="19" t="s">
        <v>1288</v>
      </c>
      <c r="D1912" s="19" t="s">
        <v>3270</v>
      </c>
      <c r="E1912" s="19" t="s">
        <v>141</v>
      </c>
      <c r="F1912" s="19"/>
      <c r="G1912" s="19"/>
      <c r="H1912" s="19"/>
      <c r="I1912" s="19"/>
      <c r="J1912" s="19"/>
      <c r="K1912" s="20"/>
      <c r="L1912" s="20">
        <f>LEN(B1912)</f>
        <v>6</v>
      </c>
      <c r="M1912" s="21" t="str">
        <f>IF(ISNUMBER(SEARCH("-??",B1912)), "MÕÕDIK", VLOOKUP(L1912,Abiinfo!C:D,2,0))</f>
        <v>meede</v>
      </c>
      <c r="N1912" s="9" t="str">
        <f>IF(A1912="","",IF(COUNTIF($B:$B,TRIM(A1912))=0,"#VANEM puudub",""))</f>
        <v/>
      </c>
      <c r="O1912" s="9">
        <f>IF(ISNUMBER(SEARCH("-",B1912)),1,0)</f>
        <v>0</v>
      </c>
      <c r="P1912" s="9" t="str">
        <f>IF(A1912="",
   B1912,
   INDEX($P:$P,MATCH(A1912,$B:$B,0))&amp; "." &amp; IF(O1912=1,"0","1")&amp; "." &amp; B1912)</f>
        <v>ST.1.ST02.1.ST0201</v>
      </c>
    </row>
    <row r="1913" spans="1:16" ht="55.2" x14ac:dyDescent="0.25">
      <c r="A1913" s="19" t="s">
        <v>4093</v>
      </c>
      <c r="B1913" s="19" t="s">
        <v>4094</v>
      </c>
      <c r="C1913" s="19" t="s">
        <v>6124</v>
      </c>
      <c r="D1913" s="19" t="s">
        <v>6125</v>
      </c>
      <c r="E1913" s="19" t="s">
        <v>141</v>
      </c>
      <c r="F1913" s="19"/>
      <c r="G1913" s="19"/>
      <c r="H1913" s="19"/>
      <c r="I1913" s="19"/>
      <c r="J1913" s="19"/>
      <c r="K1913" s="20"/>
      <c r="L1913" s="20">
        <f>LEN(B1913)</f>
        <v>8</v>
      </c>
      <c r="M1913" s="21" t="str">
        <f>IF(ISNUMBER(SEARCH("-??",B1913)), "MÕÕDIK", VLOOKUP(L1913,Abiinfo!C:D,2,0))</f>
        <v>programmi tegevus</v>
      </c>
      <c r="N1913" s="9" t="str">
        <f>IF(A1913="","",IF(COUNTIF($B:$B,TRIM(A1913))=0,"#VANEM puudub",""))</f>
        <v/>
      </c>
      <c r="O1913" s="9">
        <f>IF(ISNUMBER(SEARCH("-",B1913)),1,0)</f>
        <v>0</v>
      </c>
      <c r="P1913" s="9" t="str">
        <f>IF(A1913="",
   B1913,
   INDEX($P:$P,MATCH(A1913,$B:$B,0))&amp; "." &amp; IF(O1913=1,"0","1")&amp; "." &amp; B1913)</f>
        <v>ST.1.ST02.1.ST0201.1.ST020101</v>
      </c>
    </row>
    <row r="1914" spans="1:16" x14ac:dyDescent="0.25">
      <c r="A1914" s="19" t="s">
        <v>4094</v>
      </c>
      <c r="B1914" s="19" t="s">
        <v>281</v>
      </c>
      <c r="C1914" s="19"/>
      <c r="D1914" s="19" t="s">
        <v>282</v>
      </c>
      <c r="E1914" s="19" t="s">
        <v>268</v>
      </c>
      <c r="F1914" s="19"/>
      <c r="G1914" s="19"/>
      <c r="H1914" s="19" t="s">
        <v>1972</v>
      </c>
      <c r="I1914" s="19" t="s">
        <v>1974</v>
      </c>
      <c r="J1914" s="19" t="s">
        <v>269</v>
      </c>
      <c r="K1914" s="20"/>
      <c r="L1914" s="20">
        <f>LEN(B1914)</f>
        <v>11</v>
      </c>
      <c r="M1914" s="21" t="str">
        <f>IF(ISNUMBER(SEARCH("-??",B1914)), "MÕÕDIK", VLOOKUP(L1914,Abiinfo!C:D,2,0))</f>
        <v>MÕÕDIK</v>
      </c>
      <c r="N1914" s="9" t="str">
        <f>IF(A1914="","",IF(COUNTIF($B:$B,TRIM(A1914))=0,"#VANEM puudub",""))</f>
        <v/>
      </c>
      <c r="O1914" s="9">
        <f>IF(ISNUMBER(SEARCH("-",B1914)),1,0)</f>
        <v>1</v>
      </c>
      <c r="P1914" s="9" t="str">
        <f>IF(A1914="",
   B1914,
   INDEX($P:$P,MATCH(A1914,$B:$B,0))&amp; "." &amp; IF(O1914=1,"0","1")&amp; "." &amp; B1914)</f>
        <v>ST.1.ST02.1.ST0201.1.ST020101.0.ST010102-04</v>
      </c>
    </row>
    <row r="1915" spans="1:16" x14ac:dyDescent="0.25">
      <c r="A1915" s="19" t="s">
        <v>4094</v>
      </c>
      <c r="B1915" s="19" t="s">
        <v>283</v>
      </c>
      <c r="C1915" s="19"/>
      <c r="D1915" s="19" t="s">
        <v>284</v>
      </c>
      <c r="E1915" s="19" t="s">
        <v>268</v>
      </c>
      <c r="F1915" s="19"/>
      <c r="G1915" s="19"/>
      <c r="H1915" s="19" t="s">
        <v>1972</v>
      </c>
      <c r="I1915" s="19" t="s">
        <v>1974</v>
      </c>
      <c r="J1915" s="19" t="s">
        <v>269</v>
      </c>
      <c r="K1915" s="20"/>
      <c r="L1915" s="20">
        <f>LEN(B1915)</f>
        <v>11</v>
      </c>
      <c r="M1915" s="21" t="str">
        <f>IF(ISNUMBER(SEARCH("-??",B1915)), "MÕÕDIK", VLOOKUP(L1915,Abiinfo!C:D,2,0))</f>
        <v>MÕÕDIK</v>
      </c>
      <c r="N1915" s="9" t="str">
        <f>IF(A1915="","",IF(COUNTIF($B:$B,TRIM(A1915))=0,"#VANEM puudub",""))</f>
        <v/>
      </c>
      <c r="O1915" s="9">
        <f>IF(ISNUMBER(SEARCH("-",B1915)),1,0)</f>
        <v>1</v>
      </c>
      <c r="P1915" s="9" t="str">
        <f>IF(A1915="",
   B1915,
   INDEX($P:$P,MATCH(A1915,$B:$B,0))&amp; "." &amp; IF(O1915=1,"0","1")&amp; "." &amp; B1915)</f>
        <v>ST.1.ST02.1.ST0201.1.ST020101.0.ST010102-05</v>
      </c>
    </row>
    <row r="1916" spans="1:16" ht="27.6" x14ac:dyDescent="0.25">
      <c r="A1916" s="19" t="s">
        <v>4094</v>
      </c>
      <c r="B1916" s="19" t="s">
        <v>2001</v>
      </c>
      <c r="C1916" s="19"/>
      <c r="D1916" s="19" t="s">
        <v>6106</v>
      </c>
      <c r="E1916" s="19" t="s">
        <v>141</v>
      </c>
      <c r="F1916" s="19"/>
      <c r="G1916" s="19"/>
      <c r="H1916" s="19" t="s">
        <v>1971</v>
      </c>
      <c r="I1916" s="19" t="s">
        <v>1974</v>
      </c>
      <c r="J1916" s="19" t="s">
        <v>266</v>
      </c>
      <c r="K1916" s="20"/>
      <c r="L1916" s="20">
        <f>LEN(B1916)</f>
        <v>11</v>
      </c>
      <c r="M1916" s="21" t="str">
        <f>IF(ISNUMBER(SEARCH("-??",B1916)), "MÕÕDIK", VLOOKUP(L1916,Abiinfo!C:D,2,0))</f>
        <v>MÕÕDIK</v>
      </c>
      <c r="N1916" s="9" t="str">
        <f>IF(A1916="","",IF(COUNTIF($B:$B,TRIM(A1916))=0,"#VANEM puudub",""))</f>
        <v/>
      </c>
      <c r="O1916" s="9">
        <f>IF(ISNUMBER(SEARCH("-",B1916)),1,0)</f>
        <v>1</v>
      </c>
      <c r="P1916" s="9" t="str">
        <f>IF(A1916="",
   B1916,
   INDEX($P:$P,MATCH(A1916,$B:$B,0))&amp; "." &amp; IF(O1916=1,"0","1")&amp; "." &amp; B1916)</f>
        <v>ST.1.ST02.1.ST0201.1.ST020101.0.ST010102-24</v>
      </c>
    </row>
    <row r="1917" spans="1:16" ht="27.6" x14ac:dyDescent="0.25">
      <c r="A1917" s="19" t="s">
        <v>4094</v>
      </c>
      <c r="B1917" s="19" t="s">
        <v>2278</v>
      </c>
      <c r="C1917" s="19"/>
      <c r="D1917" s="19" t="s">
        <v>4940</v>
      </c>
      <c r="E1917" s="19" t="s">
        <v>141</v>
      </c>
      <c r="F1917" s="19"/>
      <c r="G1917" s="19"/>
      <c r="H1917" s="19" t="s">
        <v>1971</v>
      </c>
      <c r="I1917" s="19" t="s">
        <v>1974</v>
      </c>
      <c r="J1917" s="19" t="s">
        <v>266</v>
      </c>
      <c r="K1917" s="20"/>
      <c r="L1917" s="20">
        <f>LEN(B1917)</f>
        <v>11</v>
      </c>
      <c r="M1917" s="21" t="str">
        <f>IF(ISNUMBER(SEARCH("-??",B1917)), "MÕÕDIK", VLOOKUP(L1917,Abiinfo!C:D,2,0))</f>
        <v>MÕÕDIK</v>
      </c>
      <c r="N1917" s="9" t="str">
        <f>IF(A1917="","",IF(COUNTIF($B:$B,TRIM(A1917))=0,"#VANEM puudub",""))</f>
        <v/>
      </c>
      <c r="O1917" s="9">
        <f>IF(ISNUMBER(SEARCH("-",B1917)),1,0)</f>
        <v>1</v>
      </c>
      <c r="P1917" s="9" t="str">
        <f>IF(A1917="",
   B1917,
   INDEX($P:$P,MATCH(A1917,$B:$B,0))&amp; "." &amp; IF(O1917=1,"0","1")&amp; "." &amp; B1917)</f>
        <v>ST.1.ST02.1.ST0201.1.ST020101.0.ST010102-27</v>
      </c>
    </row>
    <row r="1918" spans="1:16" ht="27.6" x14ac:dyDescent="0.25">
      <c r="A1918" s="19" t="s">
        <v>4094</v>
      </c>
      <c r="B1918" s="19" t="s">
        <v>4941</v>
      </c>
      <c r="C1918" s="19"/>
      <c r="D1918" s="19" t="s">
        <v>4942</v>
      </c>
      <c r="E1918" s="19" t="s">
        <v>141</v>
      </c>
      <c r="F1918" s="19"/>
      <c r="G1918" s="19"/>
      <c r="H1918" s="19" t="s">
        <v>1971</v>
      </c>
      <c r="I1918" s="19" t="s">
        <v>1974</v>
      </c>
      <c r="J1918" s="19" t="s">
        <v>32</v>
      </c>
      <c r="K1918" s="20"/>
      <c r="L1918" s="20">
        <f>LEN(B1918)</f>
        <v>11</v>
      </c>
      <c r="M1918" s="21" t="str">
        <f>IF(ISNUMBER(SEARCH("-??",B1918)), "MÕÕDIK", VLOOKUP(L1918,Abiinfo!C:D,2,0))</f>
        <v>MÕÕDIK</v>
      </c>
      <c r="N1918" s="9" t="str">
        <f>IF(A1918="","",IF(COUNTIF($B:$B,TRIM(A1918))=0,"#VANEM puudub",""))</f>
        <v/>
      </c>
      <c r="O1918" s="9">
        <f>IF(ISNUMBER(SEARCH("-",B1918)),1,0)</f>
        <v>1</v>
      </c>
      <c r="P1918" s="9" t="str">
        <f>IF(A1918="",
   B1918,
   INDEX($P:$P,MATCH(A1918,$B:$B,0))&amp; "." &amp; IF(O1918=1,"0","1")&amp; "." &amp; B1918)</f>
        <v>ST.1.ST02.1.ST0201.1.ST020101.0.ST020101-26</v>
      </c>
    </row>
    <row r="1919" spans="1:16" ht="41.4" x14ac:dyDescent="0.25">
      <c r="A1919" s="19" t="s">
        <v>4094</v>
      </c>
      <c r="B1919" s="19" t="s">
        <v>279</v>
      </c>
      <c r="C1919" s="19" t="s">
        <v>1759</v>
      </c>
      <c r="D1919" s="19" t="s">
        <v>280</v>
      </c>
      <c r="E1919" s="19" t="s">
        <v>141</v>
      </c>
      <c r="F1919" s="19"/>
      <c r="G1919" s="19"/>
      <c r="H1919" s="19"/>
      <c r="I1919" s="19"/>
      <c r="J1919" s="19"/>
      <c r="K1919" s="20"/>
      <c r="L1919" s="20">
        <f>LEN(B1919)</f>
        <v>10</v>
      </c>
      <c r="M1919" s="21" t="str">
        <f>IF(ISNUMBER(SEARCH("-??",B1919)), "MÕÕDIK", VLOOKUP(L1919,Abiinfo!C:D,2,0))</f>
        <v>teenus</v>
      </c>
      <c r="N1919" s="9" t="str">
        <f>IF(A1919="","",IF(COUNTIF($B:$B,TRIM(A1919))=0,"#VANEM puudub",""))</f>
        <v/>
      </c>
      <c r="O1919" s="9">
        <f>IF(ISNUMBER(SEARCH("-",B1919)),1,0)</f>
        <v>0</v>
      </c>
      <c r="P1919" s="9" t="str">
        <f>IF(A1919="",
   B1919,
   INDEX($P:$P,MATCH(A1919,$B:$B,0))&amp; "." &amp; IF(O1919=1,"0","1")&amp; "." &amp; B1919)</f>
        <v>ST.1.ST02.1.ST0201.1.ST020101.1.ST01010128</v>
      </c>
    </row>
    <row r="1920" spans="1:16" ht="27.6" x14ac:dyDescent="0.25">
      <c r="A1920" s="19" t="s">
        <v>4094</v>
      </c>
      <c r="B1920" s="19" t="s">
        <v>299</v>
      </c>
      <c r="C1920" s="19" t="s">
        <v>1760</v>
      </c>
      <c r="D1920" s="19" t="s">
        <v>300</v>
      </c>
      <c r="E1920" s="19" t="s">
        <v>141</v>
      </c>
      <c r="F1920" s="19"/>
      <c r="G1920" s="19"/>
      <c r="H1920" s="19"/>
      <c r="I1920" s="19"/>
      <c r="J1920" s="19"/>
      <c r="K1920" s="20"/>
      <c r="L1920" s="20">
        <f>LEN(B1920)</f>
        <v>10</v>
      </c>
      <c r="M1920" s="21" t="str">
        <f>IF(ISNUMBER(SEARCH("-??",B1920)), "MÕÕDIK", VLOOKUP(L1920,Abiinfo!C:D,2,0))</f>
        <v>teenus</v>
      </c>
      <c r="N1920" s="9" t="str">
        <f>IF(A1920="","",IF(COUNTIF($B:$B,TRIM(A1920))=0,"#VANEM puudub",""))</f>
        <v/>
      </c>
      <c r="O1920" s="9">
        <f>IF(ISNUMBER(SEARCH("-",B1920)),1,0)</f>
        <v>0</v>
      </c>
      <c r="P1920" s="9" t="str">
        <f>IF(A1920="",
   B1920,
   INDEX($P:$P,MATCH(A1920,$B:$B,0))&amp; "." &amp; IF(O1920=1,"0","1")&amp; "." &amp; B1920)</f>
        <v>ST.1.ST02.1.ST0201.1.ST020101.1.ST01010326</v>
      </c>
    </row>
    <row r="1921" spans="1:16" ht="41.4" x14ac:dyDescent="0.25">
      <c r="A1921" s="19" t="s">
        <v>4094</v>
      </c>
      <c r="B1921" s="19" t="s">
        <v>303</v>
      </c>
      <c r="C1921" s="19" t="s">
        <v>304</v>
      </c>
      <c r="D1921" s="19" t="s">
        <v>6255</v>
      </c>
      <c r="E1921" s="19" t="s">
        <v>270</v>
      </c>
      <c r="F1921" s="19"/>
      <c r="G1921" s="19"/>
      <c r="H1921" s="19"/>
      <c r="I1921" s="19"/>
      <c r="J1921" s="19"/>
      <c r="K1921" s="20"/>
      <c r="L1921" s="20">
        <f>LEN(B1921)</f>
        <v>10</v>
      </c>
      <c r="M1921" s="21" t="str">
        <f>IF(ISNUMBER(SEARCH("-??",B1921)), "MÕÕDIK", VLOOKUP(L1921,Abiinfo!C:D,2,0))</f>
        <v>teenus</v>
      </c>
      <c r="N1921" s="9" t="str">
        <f>IF(A1921="","",IF(COUNTIF($B:$B,TRIM(A1921))=0,"#VANEM puudub",""))</f>
        <v/>
      </c>
      <c r="O1921" s="9">
        <f>IF(ISNUMBER(SEARCH("-",B1921)),1,0)</f>
        <v>0</v>
      </c>
      <c r="P1921" s="9" t="str">
        <f>IF(A1921="",
   B1921,
   INDEX($P:$P,MATCH(A1921,$B:$B,0))&amp; "." &amp; IF(O1921=1,"0","1")&amp; "." &amp; B1921)</f>
        <v>ST.1.ST02.1.ST0201.1.ST020101.1.ST01010403</v>
      </c>
    </row>
    <row r="1922" spans="1:16" x14ac:dyDescent="0.25">
      <c r="A1922" s="19" t="s">
        <v>303</v>
      </c>
      <c r="B1922" s="19" t="s">
        <v>305</v>
      </c>
      <c r="C1922" s="19"/>
      <c r="D1922" s="19" t="s">
        <v>306</v>
      </c>
      <c r="E1922" s="19" t="s">
        <v>270</v>
      </c>
      <c r="F1922" s="19"/>
      <c r="G1922" s="19"/>
      <c r="H1922" s="19" t="s">
        <v>1971</v>
      </c>
      <c r="I1922" s="19" t="s">
        <v>1974</v>
      </c>
      <c r="J1922" s="19" t="s">
        <v>32</v>
      </c>
      <c r="K1922" s="20"/>
      <c r="L1922" s="20">
        <f>LEN(B1922)</f>
        <v>13</v>
      </c>
      <c r="M1922" s="21" t="str">
        <f>IF(ISNUMBER(SEARCH("-??",B1922)), "MÕÕDIK", VLOOKUP(L1922,Abiinfo!C:D,2,0))</f>
        <v>MÕÕDIK</v>
      </c>
      <c r="N1922" s="9" t="str">
        <f>IF(A1922="","",IF(COUNTIF($B:$B,TRIM(A1922))=0,"#VANEM puudub",""))</f>
        <v/>
      </c>
      <c r="O1922" s="9">
        <f>IF(ISNUMBER(SEARCH("-",B1922)),1,0)</f>
        <v>1</v>
      </c>
      <c r="P1922" s="9" t="str">
        <f>IF(A1922="",
   B1922,
   INDEX($P:$P,MATCH(A1922,$B:$B,0))&amp; "." &amp; IF(O1922=1,"0","1")&amp; "." &amp; B1922)</f>
        <v>ST.1.ST02.1.ST0201.1.ST020101.1.ST01010403.0.ST01010403-01</v>
      </c>
    </row>
    <row r="1923" spans="1:16" x14ac:dyDescent="0.25">
      <c r="A1923" s="19" t="s">
        <v>4094</v>
      </c>
      <c r="B1923" s="19" t="s">
        <v>307</v>
      </c>
      <c r="C1923" s="19" t="s">
        <v>1761</v>
      </c>
      <c r="D1923" s="19" t="s">
        <v>1171</v>
      </c>
      <c r="E1923" s="19" t="s">
        <v>270</v>
      </c>
      <c r="F1923" s="19"/>
      <c r="G1923" s="19"/>
      <c r="H1923" s="19"/>
      <c r="I1923" s="19"/>
      <c r="J1923" s="19"/>
      <c r="K1923" s="20"/>
      <c r="L1923" s="20">
        <f>LEN(B1923)</f>
        <v>10</v>
      </c>
      <c r="M1923" s="21" t="str">
        <f>IF(ISNUMBER(SEARCH("-??",B1923)), "MÕÕDIK", VLOOKUP(L1923,Abiinfo!C:D,2,0))</f>
        <v>teenus</v>
      </c>
      <c r="N1923" s="9" t="str">
        <f>IF(A1923="","",IF(COUNTIF($B:$B,TRIM(A1923))=0,"#VANEM puudub",""))</f>
        <v/>
      </c>
      <c r="O1923" s="9">
        <f>IF(ISNUMBER(SEARCH("-",B1923)),1,0)</f>
        <v>0</v>
      </c>
      <c r="P1923" s="9" t="str">
        <f>IF(A1923="",
   B1923,
   INDEX($P:$P,MATCH(A1923,$B:$B,0))&amp; "." &amp; IF(O1923=1,"0","1")&amp; "." &amp; B1923)</f>
        <v>ST.1.ST02.1.ST0201.1.ST020101.1.ST01010404</v>
      </c>
    </row>
    <row r="1924" spans="1:16" ht="27.6" x14ac:dyDescent="0.25">
      <c r="A1924" s="19" t="s">
        <v>4094</v>
      </c>
      <c r="B1924" s="19" t="s">
        <v>308</v>
      </c>
      <c r="C1924" s="19" t="s">
        <v>309</v>
      </c>
      <c r="D1924" s="19" t="s">
        <v>6256</v>
      </c>
      <c r="E1924" s="19" t="s">
        <v>270</v>
      </c>
      <c r="F1924" s="19"/>
      <c r="G1924" s="19"/>
      <c r="H1924" s="19"/>
      <c r="I1924" s="19"/>
      <c r="J1924" s="19"/>
      <c r="K1924" s="20"/>
      <c r="L1924" s="20">
        <f>LEN(B1924)</f>
        <v>10</v>
      </c>
      <c r="M1924" s="21" t="str">
        <f>IF(ISNUMBER(SEARCH("-??",B1924)), "MÕÕDIK", VLOOKUP(L1924,Abiinfo!C:D,2,0))</f>
        <v>teenus</v>
      </c>
      <c r="N1924" s="9" t="str">
        <f>IF(A1924="","",IF(COUNTIF($B:$B,TRIM(A1924))=0,"#VANEM puudub",""))</f>
        <v/>
      </c>
      <c r="O1924" s="9">
        <f>IF(ISNUMBER(SEARCH("-",B1924)),1,0)</f>
        <v>0</v>
      </c>
      <c r="P1924" s="9" t="str">
        <f>IF(A1924="",
   B1924,
   INDEX($P:$P,MATCH(A1924,$B:$B,0))&amp; "." &amp; IF(O1924=1,"0","1")&amp; "." &amp; B1924)</f>
        <v>ST.1.ST02.1.ST0201.1.ST020101.1.ST01010412</v>
      </c>
    </row>
    <row r="1925" spans="1:16" ht="41.4" x14ac:dyDescent="0.25">
      <c r="A1925" s="19" t="s">
        <v>4094</v>
      </c>
      <c r="B1925" s="19" t="s">
        <v>409</v>
      </c>
      <c r="C1925" s="19" t="s">
        <v>5962</v>
      </c>
      <c r="D1925" s="19" t="s">
        <v>6282</v>
      </c>
      <c r="E1925" s="19" t="s">
        <v>270</v>
      </c>
      <c r="F1925" s="19"/>
      <c r="G1925" s="19" t="s">
        <v>6283</v>
      </c>
      <c r="H1925" s="19"/>
      <c r="I1925" s="19"/>
      <c r="J1925" s="19"/>
      <c r="K1925" s="20"/>
      <c r="L1925" s="20">
        <f>LEN(B1925)</f>
        <v>10</v>
      </c>
      <c r="M1925" s="21" t="str">
        <f>IF(ISNUMBER(SEARCH("-??",B1925)), "MÕÕDIK", VLOOKUP(L1925,Abiinfo!C:D,2,0))</f>
        <v>teenus</v>
      </c>
      <c r="N1925" s="9" t="str">
        <f>IF(A1925="","",IF(COUNTIF($B:$B,TRIM(A1925))=0,"#VANEM puudub",""))</f>
        <v/>
      </c>
      <c r="O1925" s="9">
        <f>IF(ISNUMBER(SEARCH("-",B1925)),1,0)</f>
        <v>0</v>
      </c>
      <c r="P1925" s="9" t="str">
        <f>IF(A1925="",
   B1925,
   INDEX($P:$P,MATCH(A1925,$B:$B,0))&amp; "." &amp; IF(O1925=1,"0","1")&amp; "." &amp; B1925)</f>
        <v>ST.1.ST02.1.ST0201.1.ST020101.1.ST01031224</v>
      </c>
    </row>
    <row r="1926" spans="1:16" ht="55.2" x14ac:dyDescent="0.25">
      <c r="A1926" s="19" t="s">
        <v>4093</v>
      </c>
      <c r="B1926" s="19" t="s">
        <v>6107</v>
      </c>
      <c r="C1926" s="19" t="s">
        <v>6126</v>
      </c>
      <c r="D1926" s="19" t="s">
        <v>6127</v>
      </c>
      <c r="E1926" s="19" t="s">
        <v>141</v>
      </c>
      <c r="F1926" s="19"/>
      <c r="G1926" s="19"/>
      <c r="H1926" s="19"/>
      <c r="I1926" s="19"/>
      <c r="J1926" s="19"/>
      <c r="K1926" s="20"/>
      <c r="L1926" s="20">
        <f>LEN(B1926)</f>
        <v>8</v>
      </c>
      <c r="M1926" s="21" t="str">
        <f>IF(ISNUMBER(SEARCH("-??",B1926)), "MÕÕDIK", VLOOKUP(L1926,Abiinfo!C:D,2,0))</f>
        <v>programmi tegevus</v>
      </c>
      <c r="N1926" s="9" t="str">
        <f>IF(A1926="","",IF(COUNTIF($B:$B,TRIM(A1926))=0,"#VANEM puudub",""))</f>
        <v/>
      </c>
      <c r="O1926" s="9">
        <f>IF(ISNUMBER(SEARCH("-",B1926)),1,0)</f>
        <v>0</v>
      </c>
      <c r="P1926" s="9" t="str">
        <f>IF(A1926="",
   B1926,
   INDEX($P:$P,MATCH(A1926,$B:$B,0))&amp; "." &amp; IF(O1926=1,"0","1")&amp; "." &amp; B1926)</f>
        <v>ST.1.ST02.1.ST0201.1.ST020104</v>
      </c>
    </row>
    <row r="1927" spans="1:16" ht="27.6" x14ac:dyDescent="0.25">
      <c r="A1927" s="19" t="s">
        <v>6107</v>
      </c>
      <c r="B1927" s="19" t="s">
        <v>2002</v>
      </c>
      <c r="C1927" s="19"/>
      <c r="D1927" s="19" t="s">
        <v>4965</v>
      </c>
      <c r="E1927" s="19" t="s">
        <v>270</v>
      </c>
      <c r="F1927" s="19"/>
      <c r="G1927" s="19"/>
      <c r="H1927" s="19" t="s">
        <v>1971</v>
      </c>
      <c r="I1927" s="19" t="s">
        <v>1975</v>
      </c>
      <c r="J1927" s="19" t="s">
        <v>32</v>
      </c>
      <c r="K1927" s="20"/>
      <c r="L1927" s="20">
        <f>LEN(B1927)</f>
        <v>11</v>
      </c>
      <c r="M1927" s="21" t="str">
        <f>IF(ISNUMBER(SEARCH("-??",B1927)), "MÕÕDIK", VLOOKUP(L1927,Abiinfo!C:D,2,0))</f>
        <v>MÕÕDIK</v>
      </c>
      <c r="N1927" s="9" t="str">
        <f>IF(A1927="","",IF(COUNTIF($B:$B,TRIM(A1927))=0,"#VANEM puudub",""))</f>
        <v/>
      </c>
      <c r="O1927" s="9">
        <f>IF(ISNUMBER(SEARCH("-",B1927)),1,0)</f>
        <v>1</v>
      </c>
      <c r="P1927" s="9" t="str">
        <f>IF(A1927="",
   B1927,
   INDEX($P:$P,MATCH(A1927,$B:$B,0))&amp; "." &amp; IF(O1927=1,"0","1")&amp; "." &amp; B1927)</f>
        <v>ST.1.ST02.1.ST0201.1.ST020104.0.ST010210-02</v>
      </c>
    </row>
    <row r="1928" spans="1:16" ht="27.6" x14ac:dyDescent="0.25">
      <c r="A1928" s="19" t="s">
        <v>6107</v>
      </c>
      <c r="B1928" s="19" t="s">
        <v>4688</v>
      </c>
      <c r="C1928" s="19" t="s">
        <v>33</v>
      </c>
      <c r="D1928" s="19" t="s">
        <v>4964</v>
      </c>
      <c r="E1928" s="19" t="s">
        <v>270</v>
      </c>
      <c r="F1928" s="19"/>
      <c r="G1928" s="19"/>
      <c r="H1928" s="19" t="s">
        <v>1971</v>
      </c>
      <c r="I1928" s="19" t="s">
        <v>1975</v>
      </c>
      <c r="J1928" s="19" t="s">
        <v>32</v>
      </c>
      <c r="K1928" s="20"/>
      <c r="L1928" s="20">
        <f>LEN(B1928)</f>
        <v>11</v>
      </c>
      <c r="M1928" s="21" t="str">
        <f>IF(ISNUMBER(SEARCH("-??",B1928)), "MÕÕDIK", VLOOKUP(L1928,Abiinfo!C:D,2,0))</f>
        <v>MÕÕDIK</v>
      </c>
      <c r="N1928" s="9" t="str">
        <f>IF(A1928="","",IF(COUNTIF($B:$B,TRIM(A1928))=0,"#VANEM puudub",""))</f>
        <v/>
      </c>
      <c r="O1928" s="9">
        <f>IF(ISNUMBER(SEARCH("-",B1928)),1,0)</f>
        <v>1</v>
      </c>
      <c r="P1928" s="9" t="str">
        <f>IF(A1928="",
   B1928,
   INDEX($P:$P,MATCH(A1928,$B:$B,0))&amp; "." &amp; IF(O1928=1,"0","1")&amp; "." &amp; B1928)</f>
        <v>ST.1.ST02.1.ST0201.1.ST020104.0.ST030102-01</v>
      </c>
    </row>
    <row r="1929" spans="1:16" ht="27.6" x14ac:dyDescent="0.25">
      <c r="A1929" s="19" t="s">
        <v>6107</v>
      </c>
      <c r="B1929" s="19" t="s">
        <v>4103</v>
      </c>
      <c r="C1929" s="19"/>
      <c r="D1929" s="19" t="s">
        <v>4104</v>
      </c>
      <c r="E1929" s="19" t="s">
        <v>270</v>
      </c>
      <c r="F1929" s="19"/>
      <c r="G1929" s="19"/>
      <c r="H1929" s="19" t="s">
        <v>1971</v>
      </c>
      <c r="I1929" s="19" t="s">
        <v>1974</v>
      </c>
      <c r="J1929" s="19" t="s">
        <v>32</v>
      </c>
      <c r="K1929" s="20"/>
      <c r="L1929" s="20">
        <f>LEN(B1929)</f>
        <v>11</v>
      </c>
      <c r="M1929" s="21" t="str">
        <f>IF(ISNUMBER(SEARCH("-??",B1929)), "MÕÕDIK", VLOOKUP(L1929,Abiinfo!C:D,2,0))</f>
        <v>MÕÕDIK</v>
      </c>
      <c r="N1929" s="9" t="str">
        <f>IF(A1929="","",IF(COUNTIF($B:$B,TRIM(A1929))=0,"#VANEM puudub",""))</f>
        <v/>
      </c>
      <c r="O1929" s="9">
        <f>IF(ISNUMBER(SEARCH("-",B1929)),1,0)</f>
        <v>1</v>
      </c>
      <c r="P1929" s="9" t="str">
        <f>IF(A1929="",
   B1929,
   INDEX($P:$P,MATCH(A1929,$B:$B,0))&amp; "." &amp; IF(O1929=1,"0","1")&amp; "." &amp; B1929)</f>
        <v>ST.1.ST02.1.ST0201.1.ST020104.0.ST030102-03</v>
      </c>
    </row>
    <row r="1930" spans="1:16" x14ac:dyDescent="0.25">
      <c r="A1930" s="19" t="s">
        <v>6107</v>
      </c>
      <c r="B1930" s="19" t="s">
        <v>301</v>
      </c>
      <c r="C1930" s="19" t="s">
        <v>302</v>
      </c>
      <c r="D1930" s="19" t="s">
        <v>6254</v>
      </c>
      <c r="E1930" s="19" t="s">
        <v>270</v>
      </c>
      <c r="F1930" s="19"/>
      <c r="G1930" s="19"/>
      <c r="H1930" s="19"/>
      <c r="I1930" s="19"/>
      <c r="J1930" s="19"/>
      <c r="K1930" s="20"/>
      <c r="L1930" s="20">
        <f>LEN(B1930)</f>
        <v>10</v>
      </c>
      <c r="M1930" s="21" t="str">
        <f>IF(ISNUMBER(SEARCH("-??",B1930)), "MÕÕDIK", VLOOKUP(L1930,Abiinfo!C:D,2,0))</f>
        <v>teenus</v>
      </c>
      <c r="N1930" s="9" t="str">
        <f>IF(A1930="","",IF(COUNTIF($B:$B,TRIM(A1930))=0,"#VANEM puudub",""))</f>
        <v/>
      </c>
      <c r="O1930" s="9">
        <f>IF(ISNUMBER(SEARCH("-",B1930)),1,0)</f>
        <v>0</v>
      </c>
      <c r="P1930" s="9" t="str">
        <f>IF(A1930="",
   B1930,
   INDEX($P:$P,MATCH(A1930,$B:$B,0))&amp; "." &amp; IF(O1930=1,"0","1")&amp; "." &amp; B1930)</f>
        <v>ST.1.ST02.1.ST0201.1.ST020104.1.ST01010401</v>
      </c>
    </row>
    <row r="1931" spans="1:16" ht="27.6" x14ac:dyDescent="0.25">
      <c r="A1931" s="19" t="s">
        <v>6107</v>
      </c>
      <c r="B1931" s="19" t="s">
        <v>326</v>
      </c>
      <c r="C1931" s="19" t="s">
        <v>327</v>
      </c>
      <c r="D1931" s="19" t="s">
        <v>6261</v>
      </c>
      <c r="E1931" s="19" t="s">
        <v>270</v>
      </c>
      <c r="F1931" s="19"/>
      <c r="G1931" s="19"/>
      <c r="H1931" s="19"/>
      <c r="I1931" s="19"/>
      <c r="J1931" s="19"/>
      <c r="K1931" s="20"/>
      <c r="L1931" s="20">
        <f>LEN(B1931)</f>
        <v>10</v>
      </c>
      <c r="M1931" s="21" t="str">
        <f>IF(ISNUMBER(SEARCH("-??",B1931)), "MÕÕDIK", VLOOKUP(L1931,Abiinfo!C:D,2,0))</f>
        <v>teenus</v>
      </c>
      <c r="N1931" s="9" t="str">
        <f>IF(A1931="","",IF(COUNTIF($B:$B,TRIM(A1931))=0,"#VANEM puudub",""))</f>
        <v/>
      </c>
      <c r="O1931" s="9">
        <f>IF(ISNUMBER(SEARCH("-",B1931)),1,0)</f>
        <v>0</v>
      </c>
      <c r="P1931" s="9" t="str">
        <f>IF(A1931="",
   B1931,
   INDEX($P:$P,MATCH(A1931,$B:$B,0))&amp; "." &amp; IF(O1931=1,"0","1")&amp; "." &amp; B1931)</f>
        <v>ST.1.ST02.1.ST0201.1.ST020104.1.ST01020802</v>
      </c>
    </row>
    <row r="1932" spans="1:16" ht="55.2" x14ac:dyDescent="0.25">
      <c r="A1932" s="19" t="s">
        <v>6107</v>
      </c>
      <c r="B1932" s="19" t="s">
        <v>1184</v>
      </c>
      <c r="C1932" s="19" t="s">
        <v>1185</v>
      </c>
      <c r="D1932" s="19" t="s">
        <v>6269</v>
      </c>
      <c r="E1932" s="19" t="s">
        <v>270</v>
      </c>
      <c r="F1932" s="19"/>
      <c r="G1932" s="19"/>
      <c r="H1932" s="19"/>
      <c r="I1932" s="19"/>
      <c r="J1932" s="19"/>
      <c r="K1932" s="20"/>
      <c r="L1932" s="20">
        <f>LEN(B1932)</f>
        <v>10</v>
      </c>
      <c r="M1932" s="21" t="str">
        <f>IF(ISNUMBER(SEARCH("-??",B1932)), "MÕÕDIK", VLOOKUP(L1932,Abiinfo!C:D,2,0))</f>
        <v>teenus</v>
      </c>
      <c r="N1932" s="9" t="str">
        <f>IF(A1932="","",IF(COUNTIF($B:$B,TRIM(A1932))=0,"#VANEM puudub",""))</f>
        <v/>
      </c>
      <c r="O1932" s="9">
        <f>IF(ISNUMBER(SEARCH("-",B1932)),1,0)</f>
        <v>0</v>
      </c>
      <c r="P1932" s="9" t="str">
        <f>IF(A1932="",
   B1932,
   INDEX($P:$P,MATCH(A1932,$B:$B,0))&amp; "." &amp; IF(O1932=1,"0","1")&amp; "." &amp; B1932)</f>
        <v>ST.1.ST02.1.ST0201.1.ST020104.1.ST01020814</v>
      </c>
    </row>
    <row r="1933" spans="1:16" ht="27.6" x14ac:dyDescent="0.25">
      <c r="A1933" s="19" t="s">
        <v>6107</v>
      </c>
      <c r="B1933" s="19" t="s">
        <v>368</v>
      </c>
      <c r="C1933" s="19" t="s">
        <v>369</v>
      </c>
      <c r="D1933" s="19" t="s">
        <v>370</v>
      </c>
      <c r="E1933" s="19" t="s">
        <v>141</v>
      </c>
      <c r="F1933" s="19"/>
      <c r="G1933" s="19"/>
      <c r="H1933" s="19"/>
      <c r="I1933" s="19"/>
      <c r="J1933" s="19"/>
      <c r="K1933" s="20"/>
      <c r="L1933" s="20">
        <f>LEN(B1933)</f>
        <v>10</v>
      </c>
      <c r="M1933" s="21" t="str">
        <f>IF(ISNUMBER(SEARCH("-??",B1933)), "MÕÕDIK", VLOOKUP(L1933,Abiinfo!C:D,2,0))</f>
        <v>teenus</v>
      </c>
      <c r="N1933" s="9" t="str">
        <f>IF(A1933="","",IF(COUNTIF($B:$B,TRIM(A1933))=0,"#VANEM puudub",""))</f>
        <v/>
      </c>
      <c r="O1933" s="9">
        <f>IF(ISNUMBER(SEARCH("-",B1933)),1,0)</f>
        <v>0</v>
      </c>
      <c r="P1933" s="9" t="str">
        <f>IF(A1933="",
   B1933,
   INDEX($P:$P,MATCH(A1933,$B:$B,0))&amp; "." &amp; IF(O1933=1,"0","1")&amp; "." &amp; B1933)</f>
        <v>ST.1.ST02.1.ST0201.1.ST020104.1.ST01020829</v>
      </c>
    </row>
    <row r="1934" spans="1:16" ht="55.2" x14ac:dyDescent="0.25">
      <c r="A1934" s="19" t="s">
        <v>6107</v>
      </c>
      <c r="B1934" s="19" t="s">
        <v>374</v>
      </c>
      <c r="C1934" s="19" t="s">
        <v>375</v>
      </c>
      <c r="D1934" s="19" t="s">
        <v>6274</v>
      </c>
      <c r="E1934" s="19" t="s">
        <v>270</v>
      </c>
      <c r="F1934" s="19"/>
      <c r="G1934" s="19"/>
      <c r="H1934" s="19"/>
      <c r="I1934" s="19"/>
      <c r="J1934" s="19"/>
      <c r="K1934" s="20"/>
      <c r="L1934" s="20">
        <f>LEN(B1934)</f>
        <v>10</v>
      </c>
      <c r="M1934" s="21" t="str">
        <f>IF(ISNUMBER(SEARCH("-??",B1934)), "MÕÕDIK", VLOOKUP(L1934,Abiinfo!C:D,2,0))</f>
        <v>teenus</v>
      </c>
      <c r="N1934" s="9" t="str">
        <f>IF(A1934="","",IF(COUNTIF($B:$B,TRIM(A1934))=0,"#VANEM puudub",""))</f>
        <v/>
      </c>
      <c r="O1934" s="9">
        <f>IF(ISNUMBER(SEARCH("-",B1934)),1,0)</f>
        <v>0</v>
      </c>
      <c r="P1934" s="9" t="str">
        <f>IF(A1934="",
   B1934,
   INDEX($P:$P,MATCH(A1934,$B:$B,0))&amp; "." &amp; IF(O1934=1,"0","1")&amp; "." &amp; B1934)</f>
        <v>ST.1.ST02.1.ST0201.1.ST020104.1.ST01020905</v>
      </c>
    </row>
    <row r="1935" spans="1:16" ht="41.4" x14ac:dyDescent="0.25">
      <c r="A1935" s="19" t="s">
        <v>6107</v>
      </c>
      <c r="B1935" s="19" t="s">
        <v>376</v>
      </c>
      <c r="C1935" s="19" t="s">
        <v>377</v>
      </c>
      <c r="D1935" s="19" t="s">
        <v>6275</v>
      </c>
      <c r="E1935" s="19" t="s">
        <v>270</v>
      </c>
      <c r="F1935" s="19"/>
      <c r="G1935" s="19"/>
      <c r="H1935" s="19"/>
      <c r="I1935" s="19"/>
      <c r="J1935" s="19"/>
      <c r="K1935" s="20"/>
      <c r="L1935" s="20">
        <f>LEN(B1935)</f>
        <v>10</v>
      </c>
      <c r="M1935" s="21" t="str">
        <f>IF(ISNUMBER(SEARCH("-??",B1935)), "MÕÕDIK", VLOOKUP(L1935,Abiinfo!C:D,2,0))</f>
        <v>teenus</v>
      </c>
      <c r="N1935" s="9" t="str">
        <f>IF(A1935="","",IF(COUNTIF($B:$B,TRIM(A1935))=0,"#VANEM puudub",""))</f>
        <v/>
      </c>
      <c r="O1935" s="9">
        <f>IF(ISNUMBER(SEARCH("-",B1935)),1,0)</f>
        <v>0</v>
      </c>
      <c r="P1935" s="9" t="str">
        <f>IF(A1935="",
   B1935,
   INDEX($P:$P,MATCH(A1935,$B:$B,0))&amp; "." &amp; IF(O1935=1,"0","1")&amp; "." &amp; B1935)</f>
        <v>ST.1.ST02.1.ST0201.1.ST020104.1.ST01020907</v>
      </c>
    </row>
    <row r="1936" spans="1:16" ht="41.4" x14ac:dyDescent="0.25">
      <c r="A1936" s="19" t="s">
        <v>6107</v>
      </c>
      <c r="B1936" s="19" t="s">
        <v>378</v>
      </c>
      <c r="C1936" s="19" t="s">
        <v>379</v>
      </c>
      <c r="D1936" s="19" t="s">
        <v>6276</v>
      </c>
      <c r="E1936" s="19" t="s">
        <v>270</v>
      </c>
      <c r="F1936" s="19"/>
      <c r="G1936" s="19"/>
      <c r="H1936" s="19"/>
      <c r="I1936" s="19"/>
      <c r="J1936" s="19"/>
      <c r="K1936" s="20"/>
      <c r="L1936" s="20">
        <f>LEN(B1936)</f>
        <v>10</v>
      </c>
      <c r="M1936" s="21" t="str">
        <f>IF(ISNUMBER(SEARCH("-??",B1936)), "MÕÕDIK", VLOOKUP(L1936,Abiinfo!C:D,2,0))</f>
        <v>teenus</v>
      </c>
      <c r="N1936" s="9" t="str">
        <f>IF(A1936="","",IF(COUNTIF($B:$B,TRIM(A1936))=0,"#VANEM puudub",""))</f>
        <v/>
      </c>
      <c r="O1936" s="9">
        <f>IF(ISNUMBER(SEARCH("-",B1936)),1,0)</f>
        <v>0</v>
      </c>
      <c r="P1936" s="9" t="str">
        <f>IF(A1936="",
   B1936,
   INDEX($P:$P,MATCH(A1936,$B:$B,0))&amp; "." &amp; IF(O1936=1,"0","1")&amp; "." &amp; B1936)</f>
        <v>ST.1.ST02.1.ST0201.1.ST020104.1.ST01020910</v>
      </c>
    </row>
    <row r="1937" spans="1:16" ht="41.4" x14ac:dyDescent="0.25">
      <c r="A1937" s="19" t="s">
        <v>254</v>
      </c>
      <c r="B1937" s="19" t="s">
        <v>4098</v>
      </c>
      <c r="C1937" s="19" t="s">
        <v>6128</v>
      </c>
      <c r="D1937" s="19" t="s">
        <v>6129</v>
      </c>
      <c r="E1937" s="19" t="s">
        <v>141</v>
      </c>
      <c r="F1937" s="19"/>
      <c r="G1937" s="19"/>
      <c r="H1937" s="19"/>
      <c r="I1937" s="19"/>
      <c r="J1937" s="19"/>
      <c r="K1937" s="20"/>
      <c r="L1937" s="20">
        <f>LEN(B1937)</f>
        <v>4</v>
      </c>
      <c r="M1937" s="21" t="str">
        <f>IF(ISNUMBER(SEARCH("-??",B1937)), "MÕÕDIK", VLOOKUP(L1937,Abiinfo!C:D,2,0))</f>
        <v>programm</v>
      </c>
      <c r="N1937" s="9" t="str">
        <f>IF(A1937="","",IF(COUNTIF($B:$B,TRIM(A1937))=0,"#VANEM puudub",""))</f>
        <v/>
      </c>
      <c r="O1937" s="9">
        <f>IF(ISNUMBER(SEARCH("-",B1937)),1,0)</f>
        <v>0</v>
      </c>
      <c r="P1937" s="9" t="str">
        <f>IF(A1937="",
   B1937,
   INDEX($P:$P,MATCH(A1937,$B:$B,0))&amp; "." &amp; IF(O1937=1,"0","1")&amp; "." &amp; B1937)</f>
        <v>ST.1.ST03</v>
      </c>
    </row>
    <row r="1938" spans="1:16" x14ac:dyDescent="0.25">
      <c r="A1938" s="19" t="s">
        <v>4098</v>
      </c>
      <c r="B1938" s="19" t="s">
        <v>285</v>
      </c>
      <c r="C1938" s="19"/>
      <c r="D1938" s="19" t="s">
        <v>286</v>
      </c>
      <c r="E1938" s="19" t="s">
        <v>268</v>
      </c>
      <c r="F1938" s="19"/>
      <c r="G1938" s="19"/>
      <c r="H1938" s="19" t="s">
        <v>1972</v>
      </c>
      <c r="I1938" s="19" t="s">
        <v>1975</v>
      </c>
      <c r="J1938" s="19" t="s">
        <v>269</v>
      </c>
      <c r="K1938" s="20"/>
      <c r="L1938" s="20">
        <f>LEN(B1938)</f>
        <v>11</v>
      </c>
      <c r="M1938" s="21" t="str">
        <f>IF(ISNUMBER(SEARCH("-??",B1938)), "MÕÕDIK", VLOOKUP(L1938,Abiinfo!C:D,2,0))</f>
        <v>MÕÕDIK</v>
      </c>
      <c r="N1938" s="9" t="str">
        <f>IF(A1938="","",IF(COUNTIF($B:$B,TRIM(A1938))=0,"#VANEM puudub",""))</f>
        <v/>
      </c>
      <c r="O1938" s="9">
        <f>IF(ISNUMBER(SEARCH("-",B1938)),1,0)</f>
        <v>1</v>
      </c>
      <c r="P1938" s="9" t="str">
        <f>IF(A1938="",
   B1938,
   INDEX($P:$P,MATCH(A1938,$B:$B,0))&amp; "." &amp; IF(O1938=1,"0","1")&amp; "." &amp; B1938)</f>
        <v>ST.1.ST03.0.ST010102-07</v>
      </c>
    </row>
    <row r="1939" spans="1:16" x14ac:dyDescent="0.25">
      <c r="A1939" s="19" t="s">
        <v>4098</v>
      </c>
      <c r="B1939" s="19" t="s">
        <v>287</v>
      </c>
      <c r="C1939" s="19"/>
      <c r="D1939" s="19" t="s">
        <v>1170</v>
      </c>
      <c r="E1939" s="19" t="s">
        <v>268</v>
      </c>
      <c r="F1939" s="19"/>
      <c r="G1939" s="19"/>
      <c r="H1939" s="19" t="s">
        <v>1972</v>
      </c>
      <c r="I1939" s="19" t="s">
        <v>1975</v>
      </c>
      <c r="J1939" s="19" t="s">
        <v>269</v>
      </c>
      <c r="K1939" s="20"/>
      <c r="L1939" s="20">
        <f>LEN(B1939)</f>
        <v>11</v>
      </c>
      <c r="M1939" s="21" t="str">
        <f>IF(ISNUMBER(SEARCH("-??",B1939)), "MÕÕDIK", VLOOKUP(L1939,Abiinfo!C:D,2,0))</f>
        <v>MÕÕDIK</v>
      </c>
      <c r="N1939" s="9" t="str">
        <f>IF(A1939="","",IF(COUNTIF($B:$B,TRIM(A1939))=0,"#VANEM puudub",""))</f>
        <v/>
      </c>
      <c r="O1939" s="9">
        <f>IF(ISNUMBER(SEARCH("-",B1939)),1,0)</f>
        <v>1</v>
      </c>
      <c r="P1939" s="9" t="str">
        <f>IF(A1939="",
   B1939,
   INDEX($P:$P,MATCH(A1939,$B:$B,0))&amp; "." &amp; IF(O1939=1,"0","1")&amp; "." &amp; B1939)</f>
        <v>ST.1.ST03.0.ST010102-08</v>
      </c>
    </row>
    <row r="1940" spans="1:16" ht="27.6" x14ac:dyDescent="0.25">
      <c r="A1940" s="19" t="s">
        <v>4098</v>
      </c>
      <c r="B1940" s="19" t="s">
        <v>4092</v>
      </c>
      <c r="C1940" s="19"/>
      <c r="D1940" s="19" t="s">
        <v>4684</v>
      </c>
      <c r="E1940" s="19" t="s">
        <v>141</v>
      </c>
      <c r="F1940" s="19"/>
      <c r="G1940" s="19"/>
      <c r="H1940" s="19" t="s">
        <v>1971</v>
      </c>
      <c r="I1940" s="19" t="s">
        <v>1974</v>
      </c>
      <c r="J1940" s="19" t="s">
        <v>266</v>
      </c>
      <c r="K1940" s="20"/>
      <c r="L1940" s="20">
        <f>LEN(B1940)</f>
        <v>7</v>
      </c>
      <c r="M1940" s="21" t="str">
        <f>IF(ISNUMBER(SEARCH("-??",B1940)), "MÕÕDIK", VLOOKUP(L1940,Abiinfo!C:D,2,0))</f>
        <v>MÕÕDIK</v>
      </c>
      <c r="N1940" s="9" t="str">
        <f>IF(A1940="","",IF(COUNTIF($B:$B,TRIM(A1940))=0,"#VANEM puudub",""))</f>
        <v/>
      </c>
      <c r="O1940" s="9">
        <f>IF(ISNUMBER(SEARCH("-",B1940)),1,0)</f>
        <v>1</v>
      </c>
      <c r="P1940" s="9" t="str">
        <f>IF(A1940="",
   B1940,
   INDEX($P:$P,MATCH(A1940,$B:$B,0))&amp; "." &amp; IF(O1940=1,"0","1")&amp; "." &amp; B1940)</f>
        <v>ST.1.ST03.0.ST02-02</v>
      </c>
    </row>
    <row r="1941" spans="1:16" x14ac:dyDescent="0.25">
      <c r="A1941" s="19" t="s">
        <v>4098</v>
      </c>
      <c r="B1941" s="19" t="s">
        <v>6139</v>
      </c>
      <c r="C1941" s="19"/>
      <c r="D1941" s="19" t="s">
        <v>6140</v>
      </c>
      <c r="E1941" s="19" t="s">
        <v>268</v>
      </c>
      <c r="F1941" s="19"/>
      <c r="G1941" s="19"/>
      <c r="H1941" s="19" t="s">
        <v>1972</v>
      </c>
      <c r="I1941" s="19" t="s">
        <v>1975</v>
      </c>
      <c r="J1941" s="19" t="s">
        <v>269</v>
      </c>
      <c r="K1941" s="20"/>
      <c r="L1941" s="20">
        <f>LEN(B1941)</f>
        <v>7</v>
      </c>
      <c r="M1941" s="21" t="str">
        <f>IF(ISNUMBER(SEARCH("-??",B1941)), "MÕÕDIK", VLOOKUP(L1941,Abiinfo!C:D,2,0))</f>
        <v>MÕÕDIK</v>
      </c>
      <c r="N1941" s="9" t="str">
        <f>IF(A1941="","",IF(COUNTIF($B:$B,TRIM(A1941))=0,"#VANEM puudub",""))</f>
        <v/>
      </c>
      <c r="O1941" s="9">
        <f>IF(ISNUMBER(SEARCH("-",B1941)),1,0)</f>
        <v>1</v>
      </c>
      <c r="P1941" s="9" t="str">
        <f>IF(A1941="",
   B1941,
   INDEX($P:$P,MATCH(A1941,$B:$B,0))&amp; "." &amp; IF(O1941=1,"0","1")&amp; "." &amp; B1941)</f>
        <v>ST.1.ST03.0.ST03-08</v>
      </c>
    </row>
    <row r="1942" spans="1:16" x14ac:dyDescent="0.25">
      <c r="A1942" s="19" t="s">
        <v>4098</v>
      </c>
      <c r="B1942" s="19" t="s">
        <v>6141</v>
      </c>
      <c r="C1942" s="19"/>
      <c r="D1942" s="19" t="s">
        <v>6142</v>
      </c>
      <c r="E1942" s="19" t="s">
        <v>268</v>
      </c>
      <c r="F1942" s="19"/>
      <c r="G1942" s="19"/>
      <c r="H1942" s="19" t="s">
        <v>1971</v>
      </c>
      <c r="I1942" s="19" t="s">
        <v>1975</v>
      </c>
      <c r="J1942" s="19" t="s">
        <v>269</v>
      </c>
      <c r="K1942" s="20"/>
      <c r="L1942" s="20">
        <f>LEN(B1942)</f>
        <v>7</v>
      </c>
      <c r="M1942" s="21" t="str">
        <f>IF(ISNUMBER(SEARCH("-??",B1942)), "MÕÕDIK", VLOOKUP(L1942,Abiinfo!C:D,2,0))</f>
        <v>MÕÕDIK</v>
      </c>
      <c r="N1942" s="9" t="str">
        <f>IF(A1942="","",IF(COUNTIF($B:$B,TRIM(A1942))=0,"#VANEM puudub",""))</f>
        <v/>
      </c>
      <c r="O1942" s="9">
        <f>IF(ISNUMBER(SEARCH("-",B1942)),1,0)</f>
        <v>1</v>
      </c>
      <c r="P1942" s="9" t="str">
        <f>IF(A1942="",
   B1942,
   INDEX($P:$P,MATCH(A1942,$B:$B,0))&amp; "." &amp; IF(O1942=1,"0","1")&amp; "." &amp; B1942)</f>
        <v>ST.1.ST03.0.ST03-09</v>
      </c>
    </row>
    <row r="1943" spans="1:16" ht="27.6" x14ac:dyDescent="0.25">
      <c r="A1943" s="19" t="s">
        <v>4098</v>
      </c>
      <c r="B1943" s="19" t="s">
        <v>5017</v>
      </c>
      <c r="C1943" s="19"/>
      <c r="D1943" s="19" t="s">
        <v>5153</v>
      </c>
      <c r="E1943" s="19" t="s">
        <v>141</v>
      </c>
      <c r="F1943" s="19"/>
      <c r="G1943" s="19"/>
      <c r="H1943" s="19" t="s">
        <v>1971</v>
      </c>
      <c r="I1943" s="19" t="s">
        <v>1974</v>
      </c>
      <c r="J1943" s="19" t="s">
        <v>266</v>
      </c>
      <c r="K1943" s="20"/>
      <c r="L1943" s="20">
        <f>LEN(B1943)</f>
        <v>11</v>
      </c>
      <c r="M1943" s="21" t="str">
        <f>IF(ISNUMBER(SEARCH("-??",B1943)), "MÕÕDIK", VLOOKUP(L1943,Abiinfo!C:D,2,0))</f>
        <v>MÕÕDIK</v>
      </c>
      <c r="N1943" s="9" t="str">
        <f>IF(A1943="","",IF(COUNTIF($B:$B,TRIM(A1943))=0,"#VANEM puudub",""))</f>
        <v/>
      </c>
      <c r="O1943" s="9">
        <f>IF(ISNUMBER(SEARCH("-",B1943)),1,0)</f>
        <v>1</v>
      </c>
      <c r="P1943" s="9" t="str">
        <f>IF(A1943="",
   B1943,
   INDEX($P:$P,MATCH(A1943,$B:$B,0))&amp; "." &amp; IF(O1943=1,"0","1")&amp; "." &amp; B1943)</f>
        <v>ST.1.ST03.0.ST040103-04</v>
      </c>
    </row>
    <row r="1944" spans="1:16" ht="96.6" x14ac:dyDescent="0.25">
      <c r="A1944" s="19" t="s">
        <v>4098</v>
      </c>
      <c r="B1944" s="19" t="s">
        <v>4101</v>
      </c>
      <c r="C1944" s="19" t="s">
        <v>313</v>
      </c>
      <c r="D1944" s="19" t="s">
        <v>1289</v>
      </c>
      <c r="E1944" s="19" t="s">
        <v>141</v>
      </c>
      <c r="F1944" s="19"/>
      <c r="G1944" s="19"/>
      <c r="H1944" s="19"/>
      <c r="I1944" s="19"/>
      <c r="J1944" s="19"/>
      <c r="K1944" s="20"/>
      <c r="L1944" s="20">
        <f>LEN(B1944)</f>
        <v>6</v>
      </c>
      <c r="M1944" s="21" t="str">
        <f>IF(ISNUMBER(SEARCH("-??",B1944)), "MÕÕDIK", VLOOKUP(L1944,Abiinfo!C:D,2,0))</f>
        <v>meede</v>
      </c>
      <c r="N1944" s="9" t="str">
        <f>IF(A1944="","",IF(COUNTIF($B:$B,TRIM(A1944))=0,"#VANEM puudub",""))</f>
        <v/>
      </c>
      <c r="O1944" s="9">
        <f>IF(ISNUMBER(SEARCH("-",B1944)),1,0)</f>
        <v>0</v>
      </c>
      <c r="P1944" s="9" t="str">
        <f>IF(A1944="",
   B1944,
   INDEX($P:$P,MATCH(A1944,$B:$B,0))&amp; "." &amp; IF(O1944=1,"0","1")&amp; "." &amp; B1944)</f>
        <v>ST.1.ST03.1.ST0301</v>
      </c>
    </row>
    <row r="1945" spans="1:16" ht="41.4" x14ac:dyDescent="0.25">
      <c r="A1945" s="19" t="s">
        <v>4101</v>
      </c>
      <c r="B1945" s="19" t="s">
        <v>4102</v>
      </c>
      <c r="C1945" s="19" t="s">
        <v>6130</v>
      </c>
      <c r="D1945" s="19" t="s">
        <v>6131</v>
      </c>
      <c r="E1945" s="19" t="s">
        <v>255</v>
      </c>
      <c r="F1945" s="19"/>
      <c r="G1945" s="19"/>
      <c r="H1945" s="19"/>
      <c r="I1945" s="19"/>
      <c r="J1945" s="19"/>
      <c r="K1945" s="20"/>
      <c r="L1945" s="20">
        <f>LEN(B1945)</f>
        <v>8</v>
      </c>
      <c r="M1945" s="21" t="str">
        <f>IF(ISNUMBER(SEARCH("-??",B1945)), "MÕÕDIK", VLOOKUP(L1945,Abiinfo!C:D,2,0))</f>
        <v>programmi tegevus</v>
      </c>
      <c r="N1945" s="9" t="str">
        <f>IF(A1945="","",IF(COUNTIF($B:$B,TRIM(A1945))=0,"#VANEM puudub",""))</f>
        <v/>
      </c>
      <c r="O1945" s="9">
        <f>IF(ISNUMBER(SEARCH("-",B1945)),1,0)</f>
        <v>0</v>
      </c>
      <c r="P1945" s="9" t="str">
        <f>IF(A1945="",
   B1945,
   INDEX($P:$P,MATCH(A1945,$B:$B,0))&amp; "." &amp; IF(O1945=1,"0","1")&amp; "." &amp; B1945)</f>
        <v>ST.1.ST03.1.ST0301.1.ST030101</v>
      </c>
    </row>
    <row r="1946" spans="1:16" ht="27.6" x14ac:dyDescent="0.25">
      <c r="A1946" s="19" t="s">
        <v>4102</v>
      </c>
      <c r="B1946" s="19" t="s">
        <v>315</v>
      </c>
      <c r="C1946" s="19"/>
      <c r="D1946" s="19" t="s">
        <v>4687</v>
      </c>
      <c r="E1946" s="19" t="s">
        <v>316</v>
      </c>
      <c r="F1946" s="19"/>
      <c r="G1946" s="19"/>
      <c r="H1946" s="19" t="s">
        <v>1971</v>
      </c>
      <c r="I1946" s="19" t="s">
        <v>1974</v>
      </c>
      <c r="J1946" s="19" t="s">
        <v>314</v>
      </c>
      <c r="K1946" s="20"/>
      <c r="L1946" s="20">
        <f>LEN(B1946)</f>
        <v>11</v>
      </c>
      <c r="M1946" s="21" t="str">
        <f>IF(ISNUMBER(SEARCH("-??",B1946)), "MÕÕDIK", VLOOKUP(L1946,Abiinfo!C:D,2,0))</f>
        <v>MÕÕDIK</v>
      </c>
      <c r="N1946" s="9" t="str">
        <f>IF(A1946="","",IF(COUNTIF($B:$B,TRIM(A1946))=0,"#VANEM puudub",""))</f>
        <v/>
      </c>
      <c r="O1946" s="9">
        <f>IF(ISNUMBER(SEARCH("-",B1946)),1,0)</f>
        <v>1</v>
      </c>
      <c r="P1946" s="9" t="str">
        <f>IF(A1946="",
   B1946,
   INDEX($P:$P,MATCH(A1946,$B:$B,0))&amp; "." &amp; IF(O1946=1,"0","1")&amp; "." &amp; B1946)</f>
        <v>ST.1.ST03.1.ST0301.1.ST030101.0.ST010207-01</v>
      </c>
    </row>
    <row r="1947" spans="1:16" x14ac:dyDescent="0.25">
      <c r="A1947" s="19" t="s">
        <v>4102</v>
      </c>
      <c r="B1947" s="19" t="s">
        <v>317</v>
      </c>
      <c r="C1947" s="19"/>
      <c r="D1947" s="19" t="s">
        <v>4963</v>
      </c>
      <c r="E1947" s="19" t="s">
        <v>316</v>
      </c>
      <c r="F1947" s="19"/>
      <c r="G1947" s="19"/>
      <c r="H1947" s="19" t="s">
        <v>1973</v>
      </c>
      <c r="I1947" s="19" t="s">
        <v>1975</v>
      </c>
      <c r="J1947" s="19" t="s">
        <v>314</v>
      </c>
      <c r="K1947" s="20"/>
      <c r="L1947" s="20">
        <f>LEN(B1947)</f>
        <v>11</v>
      </c>
      <c r="M1947" s="21" t="str">
        <f>IF(ISNUMBER(SEARCH("-??",B1947)), "MÕÕDIK", VLOOKUP(L1947,Abiinfo!C:D,2,0))</f>
        <v>MÕÕDIK</v>
      </c>
      <c r="N1947" s="9" t="str">
        <f>IF(A1947="","",IF(COUNTIF($B:$B,TRIM(A1947))=0,"#VANEM puudub",""))</f>
        <v/>
      </c>
      <c r="O1947" s="9">
        <f>IF(ISNUMBER(SEARCH("-",B1947)),1,0)</f>
        <v>1</v>
      </c>
      <c r="P1947" s="9" t="str">
        <f>IF(A1947="",
   B1947,
   INDEX($P:$P,MATCH(A1947,$B:$B,0))&amp; "." &amp; IF(O1947=1,"0","1")&amp; "." &amp; B1947)</f>
        <v>ST.1.ST03.1.ST0301.1.ST030101.0.ST010207-02</v>
      </c>
    </row>
    <row r="1948" spans="1:16" x14ac:dyDescent="0.25">
      <c r="A1948" s="19" t="s">
        <v>4102</v>
      </c>
      <c r="B1948" s="19" t="s">
        <v>4686</v>
      </c>
      <c r="C1948" s="19"/>
      <c r="D1948" s="19" t="s">
        <v>1768</v>
      </c>
      <c r="E1948" s="19" t="s">
        <v>316</v>
      </c>
      <c r="F1948" s="19"/>
      <c r="G1948" s="19"/>
      <c r="H1948" s="19" t="s">
        <v>1971</v>
      </c>
      <c r="I1948" s="19" t="s">
        <v>1974</v>
      </c>
      <c r="J1948" s="19" t="s">
        <v>266</v>
      </c>
      <c r="K1948" s="20"/>
      <c r="L1948" s="20">
        <f>LEN(B1948)</f>
        <v>11</v>
      </c>
      <c r="M1948" s="21" t="str">
        <f>IF(ISNUMBER(SEARCH("-??",B1948)), "MÕÕDIK", VLOOKUP(L1948,Abiinfo!C:D,2,0))</f>
        <v>MÕÕDIK</v>
      </c>
      <c r="N1948" s="9" t="str">
        <f>IF(A1948="","",IF(COUNTIF($B:$B,TRIM(A1948))=0,"#VANEM puudub",""))</f>
        <v/>
      </c>
      <c r="O1948" s="9">
        <f>IF(ISNUMBER(SEARCH("-",B1948)),1,0)</f>
        <v>1</v>
      </c>
      <c r="P1948" s="9" t="str">
        <f>IF(A1948="",
   B1948,
   INDEX($P:$P,MATCH(A1948,$B:$B,0))&amp; "." &amp; IF(O1948=1,"0","1")&amp; "." &amp; B1948)</f>
        <v>ST.1.ST03.1.ST0301.1.ST030101.0.ST020103-07</v>
      </c>
    </row>
    <row r="1949" spans="1:16" ht="41.4" x14ac:dyDescent="0.25">
      <c r="A1949" s="19" t="s">
        <v>4102</v>
      </c>
      <c r="B1949" s="19" t="s">
        <v>318</v>
      </c>
      <c r="C1949" s="19" t="s">
        <v>319</v>
      </c>
      <c r="D1949" s="19" t="s">
        <v>6259</v>
      </c>
      <c r="E1949" s="19" t="s">
        <v>316</v>
      </c>
      <c r="F1949" s="19"/>
      <c r="G1949" s="19"/>
      <c r="H1949" s="19"/>
      <c r="I1949" s="19"/>
      <c r="J1949" s="19"/>
      <c r="K1949" s="20"/>
      <c r="L1949" s="20">
        <f>LEN(B1949)</f>
        <v>10</v>
      </c>
      <c r="M1949" s="21" t="str">
        <f>IF(ISNUMBER(SEARCH("-??",B1949)), "MÕÕDIK", VLOOKUP(L1949,Abiinfo!C:D,2,0))</f>
        <v>teenus</v>
      </c>
      <c r="N1949" s="9" t="str">
        <f>IF(A1949="","",IF(COUNTIF($B:$B,TRIM(A1949))=0,"#VANEM puudub",""))</f>
        <v/>
      </c>
      <c r="O1949" s="9">
        <f>IF(ISNUMBER(SEARCH("-",B1949)),1,0)</f>
        <v>0</v>
      </c>
      <c r="P1949" s="9" t="str">
        <f>IF(A1949="",
   B1949,
   INDEX($P:$P,MATCH(A1949,$B:$B,0))&amp; "." &amp; IF(O1949=1,"0","1")&amp; "." &amp; B1949)</f>
        <v>ST.1.ST03.1.ST0301.1.ST030101.1.ST01020701</v>
      </c>
    </row>
    <row r="1950" spans="1:16" x14ac:dyDescent="0.25">
      <c r="A1950" s="19" t="s">
        <v>318</v>
      </c>
      <c r="B1950" s="19" t="s">
        <v>320</v>
      </c>
      <c r="C1950" s="19"/>
      <c r="D1950" s="19" t="s">
        <v>321</v>
      </c>
      <c r="E1950" s="19" t="s">
        <v>316</v>
      </c>
      <c r="F1950" s="19"/>
      <c r="G1950" s="19"/>
      <c r="H1950" s="19" t="s">
        <v>1971</v>
      </c>
      <c r="I1950" s="19" t="s">
        <v>1974</v>
      </c>
      <c r="J1950" s="19" t="s">
        <v>266</v>
      </c>
      <c r="K1950" s="20"/>
      <c r="L1950" s="20">
        <f>LEN(B1950)</f>
        <v>13</v>
      </c>
      <c r="M1950" s="21" t="str">
        <f>IF(ISNUMBER(SEARCH("-??",B1950)), "MÕÕDIK", VLOOKUP(L1950,Abiinfo!C:D,2,0))</f>
        <v>MÕÕDIK</v>
      </c>
      <c r="N1950" s="9" t="str">
        <f>IF(A1950="","",IF(COUNTIF($B:$B,TRIM(A1950))=0,"#VANEM puudub",""))</f>
        <v/>
      </c>
      <c r="O1950" s="9">
        <f>IF(ISNUMBER(SEARCH("-",B1950)),1,0)</f>
        <v>1</v>
      </c>
      <c r="P1950" s="9" t="str">
        <f>IF(A1950="",
   B1950,
   INDEX($P:$P,MATCH(A1950,$B:$B,0))&amp; "." &amp; IF(O1950=1,"0","1")&amp; "." &amp; B1950)</f>
        <v>ST.1.ST03.1.ST0301.1.ST030101.1.ST01020701.0.ST01020701-01</v>
      </c>
    </row>
    <row r="1951" spans="1:16" x14ac:dyDescent="0.25">
      <c r="A1951" s="19" t="s">
        <v>318</v>
      </c>
      <c r="B1951" s="19" t="s">
        <v>3817</v>
      </c>
      <c r="C1951" s="19"/>
      <c r="D1951" s="19" t="s">
        <v>6112</v>
      </c>
      <c r="E1951" s="19" t="s">
        <v>316</v>
      </c>
      <c r="F1951" s="19"/>
      <c r="G1951" s="19"/>
      <c r="H1951" s="19" t="s">
        <v>1973</v>
      </c>
      <c r="I1951" s="19"/>
      <c r="J1951" s="19" t="s">
        <v>314</v>
      </c>
      <c r="K1951" s="20"/>
      <c r="L1951" s="20">
        <f>LEN(B1951)</f>
        <v>13</v>
      </c>
      <c r="M1951" s="21" t="str">
        <f>IF(ISNUMBER(SEARCH("-??",B1951)), "MÕÕDIK", VLOOKUP(L1951,Abiinfo!C:D,2,0))</f>
        <v>MÕÕDIK</v>
      </c>
      <c r="N1951" s="9" t="str">
        <f>IF(A1951="","",IF(COUNTIF($B:$B,TRIM(A1951))=0,"#VANEM puudub",""))</f>
        <v/>
      </c>
      <c r="O1951" s="9">
        <f>IF(ISNUMBER(SEARCH("-",B1951)),1,0)</f>
        <v>1</v>
      </c>
      <c r="P1951" s="9" t="str">
        <f>IF(A1951="",
   B1951,
   INDEX($P:$P,MATCH(A1951,$B:$B,0))&amp; "." &amp; IF(O1951=1,"0","1")&amp; "." &amp; B1951)</f>
        <v>ST.1.ST03.1.ST0301.1.ST030101.1.ST01020701.0.ST01020701-04</v>
      </c>
    </row>
    <row r="1952" spans="1:16" ht="41.4" x14ac:dyDescent="0.25">
      <c r="A1952" s="19" t="s">
        <v>4102</v>
      </c>
      <c r="B1952" s="19" t="s">
        <v>322</v>
      </c>
      <c r="C1952" s="19" t="s">
        <v>3141</v>
      </c>
      <c r="D1952" s="19" t="s">
        <v>6260</v>
      </c>
      <c r="E1952" s="19" t="s">
        <v>316</v>
      </c>
      <c r="F1952" s="19"/>
      <c r="G1952" s="19"/>
      <c r="H1952" s="19"/>
      <c r="I1952" s="19"/>
      <c r="J1952" s="19"/>
      <c r="K1952" s="20"/>
      <c r="L1952" s="20">
        <f>LEN(B1952)</f>
        <v>10</v>
      </c>
      <c r="M1952" s="21" t="str">
        <f>IF(ISNUMBER(SEARCH("-??",B1952)), "MÕÕDIK", VLOOKUP(L1952,Abiinfo!C:D,2,0))</f>
        <v>teenus</v>
      </c>
      <c r="N1952" s="9" t="str">
        <f>IF(A1952="","",IF(COUNTIF($B:$B,TRIM(A1952))=0,"#VANEM puudub",""))</f>
        <v/>
      </c>
      <c r="O1952" s="9">
        <f>IF(ISNUMBER(SEARCH("-",B1952)),1,0)</f>
        <v>0</v>
      </c>
      <c r="P1952" s="9" t="str">
        <f>IF(A1952="",
   B1952,
   INDEX($P:$P,MATCH(A1952,$B:$B,0))&amp; "." &amp; IF(O1952=1,"0","1")&amp; "." &amp; B1952)</f>
        <v>ST.1.ST03.1.ST0301.1.ST030101.1.ST01020703</v>
      </c>
    </row>
    <row r="1953" spans="1:16" x14ac:dyDescent="0.25">
      <c r="A1953" s="19" t="s">
        <v>322</v>
      </c>
      <c r="B1953" s="19" t="s">
        <v>4962</v>
      </c>
      <c r="C1953" s="19"/>
      <c r="D1953" s="19" t="s">
        <v>6113</v>
      </c>
      <c r="E1953" s="19" t="s">
        <v>316</v>
      </c>
      <c r="F1953" s="19"/>
      <c r="G1953" s="19"/>
      <c r="H1953" s="19" t="s">
        <v>1972</v>
      </c>
      <c r="I1953" s="19" t="s">
        <v>1974</v>
      </c>
      <c r="J1953" s="19" t="s">
        <v>314</v>
      </c>
      <c r="K1953" s="20"/>
      <c r="L1953" s="20">
        <f>LEN(B1953)</f>
        <v>13</v>
      </c>
      <c r="M1953" s="21" t="str">
        <f>IF(ISNUMBER(SEARCH("-??",B1953)), "MÕÕDIK", VLOOKUP(L1953,Abiinfo!C:D,2,0))</f>
        <v>MÕÕDIK</v>
      </c>
      <c r="N1953" s="9" t="str">
        <f>IF(A1953="","",IF(COUNTIF($B:$B,TRIM(A1953))=0,"#VANEM puudub",""))</f>
        <v/>
      </c>
      <c r="O1953" s="9">
        <f>IF(ISNUMBER(SEARCH("-",B1953)),1,0)</f>
        <v>1</v>
      </c>
      <c r="P1953" s="9" t="str">
        <f>IF(A1953="",
   B1953,
   INDEX($P:$P,MATCH(A1953,$B:$B,0))&amp; "." &amp; IF(O1953=1,"0","1")&amp; "." &amp; B1953)</f>
        <v>ST.1.ST03.1.ST0301.1.ST030101.1.ST01020703.0.ST01020703-02</v>
      </c>
    </row>
    <row r="1954" spans="1:16" ht="41.4" x14ac:dyDescent="0.25">
      <c r="A1954" s="19" t="s">
        <v>4102</v>
      </c>
      <c r="B1954" s="19" t="s">
        <v>3142</v>
      </c>
      <c r="C1954" s="19" t="s">
        <v>3143</v>
      </c>
      <c r="D1954" s="19" t="s">
        <v>3144</v>
      </c>
      <c r="E1954" s="19" t="s">
        <v>316</v>
      </c>
      <c r="F1954" s="19"/>
      <c r="G1954" s="19"/>
      <c r="H1954" s="19"/>
      <c r="I1954" s="19"/>
      <c r="J1954" s="19"/>
      <c r="K1954" s="20"/>
      <c r="L1954" s="20">
        <f>LEN(B1954)</f>
        <v>10</v>
      </c>
      <c r="M1954" s="21" t="str">
        <f>IF(ISNUMBER(SEARCH("-??",B1954)), "MÕÕDIK", VLOOKUP(L1954,Abiinfo!C:D,2,0))</f>
        <v>teenus</v>
      </c>
      <c r="N1954" s="9" t="str">
        <f>IF(A1954="","",IF(COUNTIF($B:$B,TRIM(A1954))=0,"#VANEM puudub",""))</f>
        <v/>
      </c>
      <c r="O1954" s="9">
        <f>IF(ISNUMBER(SEARCH("-",B1954)),1,0)</f>
        <v>0</v>
      </c>
      <c r="P1954" s="9" t="str">
        <f>IF(A1954="",
   B1954,
   INDEX($P:$P,MATCH(A1954,$B:$B,0))&amp; "." &amp; IF(O1954=1,"0","1")&amp; "." &amp; B1954)</f>
        <v>ST.1.ST03.1.ST0301.1.ST030101.1.ST01020704</v>
      </c>
    </row>
    <row r="1955" spans="1:16" x14ac:dyDescent="0.25">
      <c r="A1955" s="19" t="s">
        <v>3142</v>
      </c>
      <c r="B1955" s="19" t="s">
        <v>5018</v>
      </c>
      <c r="C1955" s="19"/>
      <c r="D1955" s="19" t="s">
        <v>5019</v>
      </c>
      <c r="E1955" s="19" t="s">
        <v>316</v>
      </c>
      <c r="F1955" s="19"/>
      <c r="G1955" s="19"/>
      <c r="H1955" s="19" t="s">
        <v>1970</v>
      </c>
      <c r="I1955" s="19" t="s">
        <v>1975</v>
      </c>
      <c r="J1955" s="19" t="s">
        <v>314</v>
      </c>
      <c r="K1955" s="20"/>
      <c r="L1955" s="20">
        <f>LEN(B1955)</f>
        <v>13</v>
      </c>
      <c r="M1955" s="21" t="str">
        <f>IF(ISNUMBER(SEARCH("-??",B1955)), "MÕÕDIK", VLOOKUP(L1955,Abiinfo!C:D,2,0))</f>
        <v>MÕÕDIK</v>
      </c>
      <c r="N1955" s="9" t="str">
        <f>IF(A1955="","",IF(COUNTIF($B:$B,TRIM(A1955))=0,"#VANEM puudub",""))</f>
        <v/>
      </c>
      <c r="O1955" s="9">
        <f>IF(ISNUMBER(SEARCH("-",B1955)),1,0)</f>
        <v>1</v>
      </c>
      <c r="P1955" s="9" t="str">
        <f>IF(A1955="",
   B1955,
   INDEX($P:$P,MATCH(A1955,$B:$B,0))&amp; "." &amp; IF(O1955=1,"0","1")&amp; "." &amp; B1955)</f>
        <v>ST.1.ST03.1.ST0301.1.ST030101.1.ST01020704.0.ST01020704-02</v>
      </c>
    </row>
    <row r="1956" spans="1:16" ht="82.8" x14ac:dyDescent="0.25">
      <c r="A1956" s="19" t="s">
        <v>4102</v>
      </c>
      <c r="B1956" s="19" t="s">
        <v>323</v>
      </c>
      <c r="C1956" s="19" t="s">
        <v>3070</v>
      </c>
      <c r="D1956" s="19" t="s">
        <v>3818</v>
      </c>
      <c r="E1956" s="19" t="s">
        <v>141</v>
      </c>
      <c r="F1956" s="19"/>
      <c r="G1956" s="19"/>
      <c r="H1956" s="19"/>
      <c r="I1956" s="19"/>
      <c r="J1956" s="19"/>
      <c r="K1956" s="20"/>
      <c r="L1956" s="20">
        <f>LEN(B1956)</f>
        <v>10</v>
      </c>
      <c r="M1956" s="21" t="str">
        <f>IF(ISNUMBER(SEARCH("-??",B1956)), "MÕÕDIK", VLOOKUP(L1956,Abiinfo!C:D,2,0))</f>
        <v>teenus</v>
      </c>
      <c r="N1956" s="9" t="str">
        <f>IF(A1956="","",IF(COUNTIF($B:$B,TRIM(A1956))=0,"#VANEM puudub",""))</f>
        <v/>
      </c>
      <c r="O1956" s="9">
        <f>IF(ISNUMBER(SEARCH("-",B1956)),1,0)</f>
        <v>0</v>
      </c>
      <c r="P1956" s="9" t="str">
        <f>IF(A1956="",
   B1956,
   INDEX($P:$P,MATCH(A1956,$B:$B,0))&amp; "." &amp; IF(O1956=1,"0","1")&amp; "." &amp; B1956)</f>
        <v>ST.1.ST03.1.ST0301.1.ST030101.1.ST01020725</v>
      </c>
    </row>
    <row r="1957" spans="1:16" ht="41.4" x14ac:dyDescent="0.25">
      <c r="A1957" s="19" t="s">
        <v>4101</v>
      </c>
      <c r="B1957" s="19" t="s">
        <v>4106</v>
      </c>
      <c r="C1957" s="19" t="s">
        <v>2003</v>
      </c>
      <c r="D1957" s="19" t="s">
        <v>6296</v>
      </c>
      <c r="E1957" s="19" t="s">
        <v>268</v>
      </c>
      <c r="F1957" s="19"/>
      <c r="G1957" s="19"/>
      <c r="H1957" s="19"/>
      <c r="I1957" s="19"/>
      <c r="J1957" s="19"/>
      <c r="K1957" s="20"/>
      <c r="L1957" s="20">
        <f>LEN(B1957)</f>
        <v>8</v>
      </c>
      <c r="M1957" s="21" t="str">
        <f>IF(ISNUMBER(SEARCH("-??",B1957)), "MÕÕDIK", VLOOKUP(L1957,Abiinfo!C:D,2,0))</f>
        <v>programmi tegevus</v>
      </c>
      <c r="N1957" s="9" t="str">
        <f>IF(A1957="","",IF(COUNTIF($B:$B,TRIM(A1957))=0,"#VANEM puudub",""))</f>
        <v/>
      </c>
      <c r="O1957" s="9">
        <f>IF(ISNUMBER(SEARCH("-",B1957)),1,0)</f>
        <v>0</v>
      </c>
      <c r="P1957" s="9" t="str">
        <f>IF(A1957="",
   B1957,
   INDEX($P:$P,MATCH(A1957,$B:$B,0))&amp; "." &amp; IF(O1957=1,"0","1")&amp; "." &amp; B1957)</f>
        <v>ST.1.ST03.1.ST0301.1.ST030103</v>
      </c>
    </row>
    <row r="1958" spans="1:16" ht="27.6" x14ac:dyDescent="0.25">
      <c r="A1958" s="19" t="s">
        <v>4106</v>
      </c>
      <c r="B1958" s="19" t="s">
        <v>2004</v>
      </c>
      <c r="C1958" s="19"/>
      <c r="D1958" s="19" t="s">
        <v>4689</v>
      </c>
      <c r="E1958" s="19" t="s">
        <v>268</v>
      </c>
      <c r="F1958" s="19"/>
      <c r="G1958" s="19"/>
      <c r="H1958" s="19" t="s">
        <v>1971</v>
      </c>
      <c r="I1958" s="19" t="s">
        <v>1974</v>
      </c>
      <c r="J1958" s="19" t="s">
        <v>269</v>
      </c>
      <c r="K1958" s="20"/>
      <c r="L1958" s="20">
        <f>LEN(B1958)</f>
        <v>11</v>
      </c>
      <c r="M1958" s="21" t="str">
        <f>IF(ISNUMBER(SEARCH("-??",B1958)), "MÕÕDIK", VLOOKUP(L1958,Abiinfo!C:D,2,0))</f>
        <v>MÕÕDIK</v>
      </c>
      <c r="N1958" s="9" t="str">
        <f>IF(A1958="","",IF(COUNTIF($B:$B,TRIM(A1958))=0,"#VANEM puudub",""))</f>
        <v/>
      </c>
      <c r="O1958" s="9">
        <f>IF(ISNUMBER(SEARCH("-",B1958)),1,0)</f>
        <v>1</v>
      </c>
      <c r="P1958" s="9" t="str">
        <f>IF(A1958="",
   B1958,
   INDEX($P:$P,MATCH(A1958,$B:$B,0))&amp; "." &amp; IF(O1958=1,"0","1")&amp; "." &amp; B1958)</f>
        <v>ST.1.ST03.1.ST0301.1.ST030103.0.ST010211-01</v>
      </c>
    </row>
    <row r="1959" spans="1:16" ht="41.4" x14ac:dyDescent="0.25">
      <c r="A1959" s="19" t="s">
        <v>4106</v>
      </c>
      <c r="B1959" s="19" t="s">
        <v>354</v>
      </c>
      <c r="C1959" s="19" t="s">
        <v>355</v>
      </c>
      <c r="D1959" s="19" t="s">
        <v>6271</v>
      </c>
      <c r="E1959" s="19" t="s">
        <v>268</v>
      </c>
      <c r="F1959" s="19"/>
      <c r="G1959" s="19"/>
      <c r="H1959" s="19"/>
      <c r="I1959" s="19"/>
      <c r="J1959" s="19"/>
      <c r="K1959" s="20"/>
      <c r="L1959" s="20">
        <f>LEN(B1959)</f>
        <v>10</v>
      </c>
      <c r="M1959" s="21" t="str">
        <f>IF(ISNUMBER(SEARCH("-??",B1959)), "MÕÕDIK", VLOOKUP(L1959,Abiinfo!C:D,2,0))</f>
        <v>teenus</v>
      </c>
      <c r="N1959" s="9" t="str">
        <f>IF(A1959="","",IF(COUNTIF($B:$B,TRIM(A1959))=0,"#VANEM puudub",""))</f>
        <v/>
      </c>
      <c r="O1959" s="9">
        <f>IF(ISNUMBER(SEARCH("-",B1959)),1,0)</f>
        <v>0</v>
      </c>
      <c r="P1959" s="9" t="str">
        <f>IF(A1959="",
   B1959,
   INDEX($P:$P,MATCH(A1959,$B:$B,0))&amp; "." &amp; IF(O1959=1,"0","1")&amp; "." &amp; B1959)</f>
        <v>ST.1.ST03.1.ST0301.1.ST030103.1.ST01020822</v>
      </c>
    </row>
    <row r="1960" spans="1:16" x14ac:dyDescent="0.25">
      <c r="A1960" s="19" t="s">
        <v>354</v>
      </c>
      <c r="B1960" s="19" t="s">
        <v>356</v>
      </c>
      <c r="C1960" s="19"/>
      <c r="D1960" s="19" t="s">
        <v>357</v>
      </c>
      <c r="E1960" s="19" t="s">
        <v>268</v>
      </c>
      <c r="F1960" s="19"/>
      <c r="G1960" s="19"/>
      <c r="H1960" s="19" t="s">
        <v>1972</v>
      </c>
      <c r="I1960" s="19" t="s">
        <v>1975</v>
      </c>
      <c r="J1960" s="19" t="s">
        <v>269</v>
      </c>
      <c r="K1960" s="20"/>
      <c r="L1960" s="20">
        <f>LEN(B1960)</f>
        <v>13</v>
      </c>
      <c r="M1960" s="21" t="str">
        <f>IF(ISNUMBER(SEARCH("-??",B1960)), "MÕÕDIK", VLOOKUP(L1960,Abiinfo!C:D,2,0))</f>
        <v>MÕÕDIK</v>
      </c>
      <c r="N1960" s="9" t="str">
        <f>IF(A1960="","",IF(COUNTIF($B:$B,TRIM(A1960))=0,"#VANEM puudub",""))</f>
        <v/>
      </c>
      <c r="O1960" s="9">
        <f>IF(ISNUMBER(SEARCH("-",B1960)),1,0)</f>
        <v>1</v>
      </c>
      <c r="P1960" s="9" t="str">
        <f>IF(A1960="",
   B1960,
   INDEX($P:$P,MATCH(A1960,$B:$B,0))&amp; "." &amp; IF(O1960=1,"0","1")&amp; "." &amp; B1960)</f>
        <v>ST.1.ST03.1.ST0301.1.ST030103.1.ST01020822.0.ST01020822-01</v>
      </c>
    </row>
    <row r="1961" spans="1:16" x14ac:dyDescent="0.25">
      <c r="A1961" s="19" t="s">
        <v>354</v>
      </c>
      <c r="B1961" s="19" t="s">
        <v>1188</v>
      </c>
      <c r="C1961" s="19"/>
      <c r="D1961" s="19" t="s">
        <v>3375</v>
      </c>
      <c r="E1961" s="19" t="s">
        <v>268</v>
      </c>
      <c r="F1961" s="19"/>
      <c r="G1961" s="19"/>
      <c r="H1961" s="19" t="s">
        <v>1972</v>
      </c>
      <c r="I1961" s="19" t="s">
        <v>1974</v>
      </c>
      <c r="J1961" s="19" t="s">
        <v>269</v>
      </c>
      <c r="K1961" s="20"/>
      <c r="L1961" s="20">
        <f>LEN(B1961)</f>
        <v>13</v>
      </c>
      <c r="M1961" s="21" t="str">
        <f>IF(ISNUMBER(SEARCH("-??",B1961)), "MÕÕDIK", VLOOKUP(L1961,Abiinfo!C:D,2,0))</f>
        <v>MÕÕDIK</v>
      </c>
      <c r="N1961" s="9" t="str">
        <f>IF(A1961="","",IF(COUNTIF($B:$B,TRIM(A1961))=0,"#VANEM puudub",""))</f>
        <v/>
      </c>
      <c r="O1961" s="9">
        <f>IF(ISNUMBER(SEARCH("-",B1961)),1,0)</f>
        <v>1</v>
      </c>
      <c r="P1961" s="9" t="str">
        <f>IF(A1961="",
   B1961,
   INDEX($P:$P,MATCH(A1961,$B:$B,0))&amp; "." &amp; IF(O1961=1,"0","1")&amp; "." &amp; B1961)</f>
        <v>ST.1.ST03.1.ST0301.1.ST030103.1.ST01020822.0.ST01020822-03</v>
      </c>
    </row>
    <row r="1962" spans="1:16" x14ac:dyDescent="0.25">
      <c r="A1962" s="19" t="s">
        <v>354</v>
      </c>
      <c r="B1962" s="19" t="s">
        <v>3376</v>
      </c>
      <c r="C1962" s="19"/>
      <c r="D1962" s="19" t="s">
        <v>4966</v>
      </c>
      <c r="E1962" s="19" t="s">
        <v>268</v>
      </c>
      <c r="F1962" s="19"/>
      <c r="G1962" s="19"/>
      <c r="H1962" s="19" t="s">
        <v>1972</v>
      </c>
      <c r="I1962" s="19" t="s">
        <v>1974</v>
      </c>
      <c r="J1962" s="19" t="s">
        <v>269</v>
      </c>
      <c r="K1962" s="20"/>
      <c r="L1962" s="20">
        <f>LEN(B1962)</f>
        <v>13</v>
      </c>
      <c r="M1962" s="21" t="str">
        <f>IF(ISNUMBER(SEARCH("-??",B1962)), "MÕÕDIK", VLOOKUP(L1962,Abiinfo!C:D,2,0))</f>
        <v>MÕÕDIK</v>
      </c>
      <c r="N1962" s="9" t="str">
        <f>IF(A1962="","",IF(COUNTIF($B:$B,TRIM(A1962))=0,"#VANEM puudub",""))</f>
        <v/>
      </c>
      <c r="O1962" s="9">
        <f>IF(ISNUMBER(SEARCH("-",B1962)),1,0)</f>
        <v>1</v>
      </c>
      <c r="P1962" s="9" t="str">
        <f>IF(A1962="",
   B1962,
   INDEX($P:$P,MATCH(A1962,$B:$B,0))&amp; "." &amp; IF(O1962=1,"0","1")&amp; "." &amp; B1962)</f>
        <v>ST.1.ST03.1.ST0301.1.ST030103.1.ST01020822.0.ST01020822-04</v>
      </c>
    </row>
    <row r="1963" spans="1:16" ht="27.6" x14ac:dyDescent="0.25">
      <c r="A1963" s="19" t="s">
        <v>4106</v>
      </c>
      <c r="B1963" s="19" t="s">
        <v>358</v>
      </c>
      <c r="C1963" s="19" t="s">
        <v>359</v>
      </c>
      <c r="D1963" s="19" t="s">
        <v>4967</v>
      </c>
      <c r="E1963" s="19" t="s">
        <v>268</v>
      </c>
      <c r="F1963" s="19"/>
      <c r="G1963" s="19"/>
      <c r="H1963" s="19"/>
      <c r="I1963" s="19"/>
      <c r="J1963" s="19"/>
      <c r="K1963" s="20"/>
      <c r="L1963" s="20">
        <f>LEN(B1963)</f>
        <v>10</v>
      </c>
      <c r="M1963" s="21" t="str">
        <f>IF(ISNUMBER(SEARCH("-??",B1963)), "MÕÕDIK", VLOOKUP(L1963,Abiinfo!C:D,2,0))</f>
        <v>teenus</v>
      </c>
      <c r="N1963" s="9" t="str">
        <f>IF(A1963="","",IF(COUNTIF($B:$B,TRIM(A1963))=0,"#VANEM puudub",""))</f>
        <v/>
      </c>
      <c r="O1963" s="9">
        <f>IF(ISNUMBER(SEARCH("-",B1963)),1,0)</f>
        <v>0</v>
      </c>
      <c r="P1963" s="9" t="str">
        <f>IF(A1963="",
   B1963,
   INDEX($P:$P,MATCH(A1963,$B:$B,0))&amp; "." &amp; IF(O1963=1,"0","1")&amp; "." &amp; B1963)</f>
        <v>ST.1.ST03.1.ST0301.1.ST030103.1.ST01020823</v>
      </c>
    </row>
    <row r="1964" spans="1:16" x14ac:dyDescent="0.25">
      <c r="A1964" s="19" t="s">
        <v>358</v>
      </c>
      <c r="B1964" s="19" t="s">
        <v>360</v>
      </c>
      <c r="C1964" s="19"/>
      <c r="D1964" s="19" t="s">
        <v>361</v>
      </c>
      <c r="E1964" s="19" t="s">
        <v>268</v>
      </c>
      <c r="F1964" s="19"/>
      <c r="G1964" s="19"/>
      <c r="H1964" s="19" t="s">
        <v>1972</v>
      </c>
      <c r="I1964" s="19" t="s">
        <v>1975</v>
      </c>
      <c r="J1964" s="19" t="s">
        <v>269</v>
      </c>
      <c r="K1964" s="20"/>
      <c r="L1964" s="20">
        <f>LEN(B1964)</f>
        <v>13</v>
      </c>
      <c r="M1964" s="21" t="str">
        <f>IF(ISNUMBER(SEARCH("-??",B1964)), "MÕÕDIK", VLOOKUP(L1964,Abiinfo!C:D,2,0))</f>
        <v>MÕÕDIK</v>
      </c>
      <c r="N1964" s="9" t="str">
        <f>IF(A1964="","",IF(COUNTIF($B:$B,TRIM(A1964))=0,"#VANEM puudub",""))</f>
        <v/>
      </c>
      <c r="O1964" s="9">
        <f>IF(ISNUMBER(SEARCH("-",B1964)),1,0)</f>
        <v>1</v>
      </c>
      <c r="P1964" s="9" t="str">
        <f>IF(A1964="",
   B1964,
   INDEX($P:$P,MATCH(A1964,$B:$B,0))&amp; "." &amp; IF(O1964=1,"0","1")&amp; "." &amp; B1964)</f>
        <v>ST.1.ST03.1.ST0301.1.ST030103.1.ST01020823.0.ST01020823-01</v>
      </c>
    </row>
    <row r="1965" spans="1:16" ht="41.4" x14ac:dyDescent="0.25">
      <c r="A1965" s="19" t="s">
        <v>4106</v>
      </c>
      <c r="B1965" s="19" t="s">
        <v>362</v>
      </c>
      <c r="C1965" s="19" t="s">
        <v>363</v>
      </c>
      <c r="D1965" s="19" t="s">
        <v>6272</v>
      </c>
      <c r="E1965" s="19" t="s">
        <v>268</v>
      </c>
      <c r="F1965" s="19"/>
      <c r="G1965" s="19"/>
      <c r="H1965" s="19"/>
      <c r="I1965" s="19"/>
      <c r="J1965" s="19"/>
      <c r="K1965" s="20"/>
      <c r="L1965" s="20">
        <f>LEN(B1965)</f>
        <v>10</v>
      </c>
      <c r="M1965" s="21" t="str">
        <f>IF(ISNUMBER(SEARCH("-??",B1965)), "MÕÕDIK", VLOOKUP(L1965,Abiinfo!C:D,2,0))</f>
        <v>teenus</v>
      </c>
      <c r="N1965" s="9" t="str">
        <f>IF(A1965="","",IF(COUNTIF($B:$B,TRIM(A1965))=0,"#VANEM puudub",""))</f>
        <v/>
      </c>
      <c r="O1965" s="9">
        <f>IF(ISNUMBER(SEARCH("-",B1965)),1,0)</f>
        <v>0</v>
      </c>
      <c r="P1965" s="9" t="str">
        <f>IF(A1965="",
   B1965,
   INDEX($P:$P,MATCH(A1965,$B:$B,0))&amp; "." &amp; IF(O1965=1,"0","1")&amp; "." &amp; B1965)</f>
        <v>ST.1.ST03.1.ST0301.1.ST030103.1.ST01020824</v>
      </c>
    </row>
    <row r="1966" spans="1:16" x14ac:dyDescent="0.25">
      <c r="A1966" s="19" t="s">
        <v>362</v>
      </c>
      <c r="B1966" s="19" t="s">
        <v>364</v>
      </c>
      <c r="C1966" s="19"/>
      <c r="D1966" s="19" t="s">
        <v>365</v>
      </c>
      <c r="E1966" s="19" t="s">
        <v>268</v>
      </c>
      <c r="F1966" s="19"/>
      <c r="G1966" s="19"/>
      <c r="H1966" s="19" t="s">
        <v>1972</v>
      </c>
      <c r="I1966" s="19" t="s">
        <v>1975</v>
      </c>
      <c r="J1966" s="19" t="s">
        <v>269</v>
      </c>
      <c r="K1966" s="20"/>
      <c r="L1966" s="20">
        <f>LEN(B1966)</f>
        <v>13</v>
      </c>
      <c r="M1966" s="21" t="str">
        <f>IF(ISNUMBER(SEARCH("-??",B1966)), "MÕÕDIK", VLOOKUP(L1966,Abiinfo!C:D,2,0))</f>
        <v>MÕÕDIK</v>
      </c>
      <c r="N1966" s="9" t="str">
        <f>IF(A1966="","",IF(COUNTIF($B:$B,TRIM(A1966))=0,"#VANEM puudub",""))</f>
        <v/>
      </c>
      <c r="O1966" s="9">
        <f>IF(ISNUMBER(SEARCH("-",B1966)),1,0)</f>
        <v>1</v>
      </c>
      <c r="P1966" s="9" t="str">
        <f>IF(A1966="",
   B1966,
   INDEX($P:$P,MATCH(A1966,$B:$B,0))&amp; "." &amp; IF(O1966=1,"0","1")&amp; "." &amp; B1966)</f>
        <v>ST.1.ST03.1.ST0301.1.ST030103.1.ST01020824.0.ST01020824-01</v>
      </c>
    </row>
    <row r="1967" spans="1:16" ht="27.6" x14ac:dyDescent="0.25">
      <c r="A1967" s="19" t="s">
        <v>4106</v>
      </c>
      <c r="B1967" s="19" t="s">
        <v>1770</v>
      </c>
      <c r="C1967" s="19" t="s">
        <v>324</v>
      </c>
      <c r="D1967" s="19" t="s">
        <v>4968</v>
      </c>
      <c r="E1967" s="19" t="s">
        <v>268</v>
      </c>
      <c r="F1967" s="19"/>
      <c r="G1967" s="19"/>
      <c r="H1967" s="19"/>
      <c r="I1967" s="19"/>
      <c r="J1967" s="19"/>
      <c r="K1967" s="20"/>
      <c r="L1967" s="20">
        <f>LEN(B1967)</f>
        <v>10</v>
      </c>
      <c r="M1967" s="21" t="str">
        <f>IF(ISNUMBER(SEARCH("-??",B1967)), "MÕÕDIK", VLOOKUP(L1967,Abiinfo!C:D,2,0))</f>
        <v>teenus</v>
      </c>
      <c r="N1967" s="9" t="str">
        <f>IF(A1967="","",IF(COUNTIF($B:$B,TRIM(A1967))=0,"#VANEM puudub",""))</f>
        <v/>
      </c>
      <c r="O1967" s="9">
        <f>IF(ISNUMBER(SEARCH("-",B1967)),1,0)</f>
        <v>0</v>
      </c>
      <c r="P1967" s="9" t="str">
        <f>IF(A1967="",
   B1967,
   INDEX($P:$P,MATCH(A1967,$B:$B,0))&amp; "." &amp; IF(O1967=1,"0","1")&amp; "." &amp; B1967)</f>
        <v>ST.1.ST03.1.ST0301.1.ST030103.1.ST01031001</v>
      </c>
    </row>
    <row r="1968" spans="1:16" x14ac:dyDescent="0.25">
      <c r="A1968" s="19" t="s">
        <v>1770</v>
      </c>
      <c r="B1968" s="19" t="s">
        <v>1771</v>
      </c>
      <c r="C1968" s="19"/>
      <c r="D1968" s="19" t="s">
        <v>325</v>
      </c>
      <c r="E1968" s="19" t="s">
        <v>268</v>
      </c>
      <c r="F1968" s="19"/>
      <c r="G1968" s="19"/>
      <c r="H1968" s="19" t="s">
        <v>1972</v>
      </c>
      <c r="I1968" s="19" t="s">
        <v>1975</v>
      </c>
      <c r="J1968" s="19" t="s">
        <v>269</v>
      </c>
      <c r="K1968" s="20"/>
      <c r="L1968" s="20">
        <f>LEN(B1968)</f>
        <v>13</v>
      </c>
      <c r="M1968" s="21" t="str">
        <f>IF(ISNUMBER(SEARCH("-??",B1968)), "MÕÕDIK", VLOOKUP(L1968,Abiinfo!C:D,2,0))</f>
        <v>MÕÕDIK</v>
      </c>
      <c r="N1968" s="9" t="str">
        <f>IF(A1968="","",IF(COUNTIF($B:$B,TRIM(A1968))=0,"#VANEM puudub",""))</f>
        <v/>
      </c>
      <c r="O1968" s="9">
        <f>IF(ISNUMBER(SEARCH("-",B1968)),1,0)</f>
        <v>1</v>
      </c>
      <c r="P1968" s="9" t="str">
        <f>IF(A1968="",
   B1968,
   INDEX($P:$P,MATCH(A1968,$B:$B,0))&amp; "." &amp; IF(O1968=1,"0","1")&amp; "." &amp; B1968)</f>
        <v>ST.1.ST03.1.ST0301.1.ST030103.1.ST01031001.0.ST01031001-01</v>
      </c>
    </row>
    <row r="1969" spans="1:16" x14ac:dyDescent="0.25">
      <c r="A1969" s="19" t="s">
        <v>1770</v>
      </c>
      <c r="B1969" s="19" t="s">
        <v>3377</v>
      </c>
      <c r="C1969" s="19"/>
      <c r="D1969" s="19" t="s">
        <v>3378</v>
      </c>
      <c r="E1969" s="19" t="s">
        <v>268</v>
      </c>
      <c r="F1969" s="19"/>
      <c r="G1969" s="19"/>
      <c r="H1969" s="19" t="s">
        <v>1971</v>
      </c>
      <c r="I1969" s="19" t="s">
        <v>1974</v>
      </c>
      <c r="J1969" s="19" t="s">
        <v>269</v>
      </c>
      <c r="K1969" s="20"/>
      <c r="L1969" s="20">
        <f>LEN(B1969)</f>
        <v>13</v>
      </c>
      <c r="M1969" s="21" t="str">
        <f>IF(ISNUMBER(SEARCH("-??",B1969)), "MÕÕDIK", VLOOKUP(L1969,Abiinfo!C:D,2,0))</f>
        <v>MÕÕDIK</v>
      </c>
      <c r="N1969" s="9" t="str">
        <f>IF(A1969="","",IF(COUNTIF($B:$B,TRIM(A1969))=0,"#VANEM puudub",""))</f>
        <v/>
      </c>
      <c r="O1969" s="9">
        <f>IF(ISNUMBER(SEARCH("-",B1969)),1,0)</f>
        <v>1</v>
      </c>
      <c r="P1969" s="9" t="str">
        <f>IF(A1969="",
   B1969,
   INDEX($P:$P,MATCH(A1969,$B:$B,0))&amp; "." &amp; IF(O1969=1,"0","1")&amp; "." &amp; B1969)</f>
        <v>ST.1.ST03.1.ST0301.1.ST030103.1.ST01031001.0.ST01031001-02</v>
      </c>
    </row>
    <row r="1970" spans="1:16" ht="41.4" x14ac:dyDescent="0.25">
      <c r="A1970" s="19" t="s">
        <v>4101</v>
      </c>
      <c r="B1970" s="19" t="s">
        <v>6115</v>
      </c>
      <c r="C1970" s="19" t="s">
        <v>6132</v>
      </c>
      <c r="D1970" s="19" t="s">
        <v>6133</v>
      </c>
      <c r="E1970" s="19" t="s">
        <v>255</v>
      </c>
      <c r="F1970" s="19"/>
      <c r="G1970" s="19"/>
      <c r="H1970" s="19"/>
      <c r="I1970" s="19"/>
      <c r="J1970" s="19"/>
      <c r="K1970" s="20"/>
      <c r="L1970" s="20">
        <f>LEN(B1970)</f>
        <v>8</v>
      </c>
      <c r="M1970" s="21" t="str">
        <f>IF(ISNUMBER(SEARCH("-??",B1970)), "MÕÕDIK", VLOOKUP(L1970,Abiinfo!C:D,2,0))</f>
        <v>programmi tegevus</v>
      </c>
      <c r="N1970" s="9" t="str">
        <f>IF(A1970="","",IF(COUNTIF($B:$B,TRIM(A1970))=0,"#VANEM puudub",""))</f>
        <v/>
      </c>
      <c r="O1970" s="9">
        <f>IF(ISNUMBER(SEARCH("-",B1970)),1,0)</f>
        <v>0</v>
      </c>
      <c r="P1970" s="9" t="str">
        <f>IF(A1970="",
   B1970,
   INDEX($P:$P,MATCH(A1970,$B:$B,0))&amp; "." &amp; IF(O1970=1,"0","1")&amp; "." &amp; B1970)</f>
        <v>ST.1.ST03.1.ST0301.1.ST030107</v>
      </c>
    </row>
    <row r="1971" spans="1:16" x14ac:dyDescent="0.25">
      <c r="A1971" s="19" t="s">
        <v>6115</v>
      </c>
      <c r="B1971" s="19" t="s">
        <v>3272</v>
      </c>
      <c r="C1971" s="19"/>
      <c r="D1971" s="19" t="s">
        <v>3273</v>
      </c>
      <c r="E1971" s="19" t="s">
        <v>268</v>
      </c>
      <c r="F1971" s="19"/>
      <c r="G1971" s="19"/>
      <c r="H1971" s="19" t="s">
        <v>1973</v>
      </c>
      <c r="I1971" s="19" t="s">
        <v>2005</v>
      </c>
      <c r="J1971" s="19" t="s">
        <v>269</v>
      </c>
      <c r="K1971" s="20"/>
      <c r="L1971" s="20">
        <f>LEN(B1971)</f>
        <v>11</v>
      </c>
      <c r="M1971" s="21" t="str">
        <f>IF(ISNUMBER(SEARCH("-??",B1971)), "MÕÕDIK", VLOOKUP(L1971,Abiinfo!C:D,2,0))</f>
        <v>MÕÕDIK</v>
      </c>
      <c r="N1971" s="9" t="str">
        <f>IF(A1971="","",IF(COUNTIF($B:$B,TRIM(A1971))=0,"#VANEM puudub",""))</f>
        <v/>
      </c>
      <c r="O1971" s="9">
        <f>IF(ISNUMBER(SEARCH("-",B1971)),1,0)</f>
        <v>1</v>
      </c>
      <c r="P1971" s="9" t="str">
        <f>IF(A1971="",
   B1971,
   INDEX($P:$P,MATCH(A1971,$B:$B,0))&amp; "." &amp; IF(O1971=1,"0","1")&amp; "." &amp; B1971)</f>
        <v>ST.1.ST03.1.ST0301.1.ST030107.0.ST010312-04</v>
      </c>
    </row>
    <row r="1972" spans="1:16" ht="27.6" x14ac:dyDescent="0.25">
      <c r="A1972" s="19" t="s">
        <v>6115</v>
      </c>
      <c r="B1972" s="19" t="s">
        <v>4125</v>
      </c>
      <c r="C1972" s="19"/>
      <c r="D1972" s="19" t="s">
        <v>5016</v>
      </c>
      <c r="E1972" s="19" t="s">
        <v>268</v>
      </c>
      <c r="F1972" s="19"/>
      <c r="G1972" s="19"/>
      <c r="H1972" s="19" t="s">
        <v>1971</v>
      </c>
      <c r="I1972" s="19" t="s">
        <v>1974</v>
      </c>
      <c r="J1972" s="19" t="s">
        <v>266</v>
      </c>
      <c r="K1972" s="20"/>
      <c r="L1972" s="20">
        <f>LEN(B1972)</f>
        <v>11</v>
      </c>
      <c r="M1972" s="21" t="str">
        <f>IF(ISNUMBER(SEARCH("-??",B1972)), "MÕÕDIK", VLOOKUP(L1972,Abiinfo!C:D,2,0))</f>
        <v>MÕÕDIK</v>
      </c>
      <c r="N1972" s="9" t="str">
        <f>IF(A1972="","",IF(COUNTIF($B:$B,TRIM(A1972))=0,"#VANEM puudub",""))</f>
        <v/>
      </c>
      <c r="O1972" s="9">
        <f>IF(ISNUMBER(SEARCH("-",B1972)),1,0)</f>
        <v>1</v>
      </c>
      <c r="P1972" s="9" t="str">
        <f>IF(A1972="",
   B1972,
   INDEX($P:$P,MATCH(A1972,$B:$B,0))&amp; "." &amp; IF(O1972=1,"0","1")&amp; "." &amp; B1972)</f>
        <v>ST.1.ST03.1.ST0301.1.ST030107.0.ST040103-01</v>
      </c>
    </row>
    <row r="1973" spans="1:16" x14ac:dyDescent="0.25">
      <c r="A1973" s="19" t="s">
        <v>6115</v>
      </c>
      <c r="B1973" s="19" t="s">
        <v>4126</v>
      </c>
      <c r="C1973" s="19"/>
      <c r="D1973" s="19" t="s">
        <v>4127</v>
      </c>
      <c r="E1973" s="19" t="s">
        <v>268</v>
      </c>
      <c r="F1973" s="19"/>
      <c r="G1973" s="19"/>
      <c r="H1973" s="19" t="s">
        <v>1971</v>
      </c>
      <c r="I1973" s="19" t="s">
        <v>1974</v>
      </c>
      <c r="J1973" s="19" t="s">
        <v>269</v>
      </c>
      <c r="K1973" s="20"/>
      <c r="L1973" s="20">
        <f>LEN(B1973)</f>
        <v>11</v>
      </c>
      <c r="M1973" s="21" t="str">
        <f>IF(ISNUMBER(SEARCH("-??",B1973)), "MÕÕDIK", VLOOKUP(L1973,Abiinfo!C:D,2,0))</f>
        <v>MÕÕDIK</v>
      </c>
      <c r="N1973" s="9" t="str">
        <f>IF(A1973="","",IF(COUNTIF($B:$B,TRIM(A1973))=0,"#VANEM puudub",""))</f>
        <v/>
      </c>
      <c r="O1973" s="9">
        <f>IF(ISNUMBER(SEARCH("-",B1973)),1,0)</f>
        <v>1</v>
      </c>
      <c r="P1973" s="9" t="str">
        <f>IF(A1973="",
   B1973,
   INDEX($P:$P,MATCH(A1973,$B:$B,0))&amp; "." &amp; IF(O1973=1,"0","1")&amp; "." &amp; B1973)</f>
        <v>ST.1.ST03.1.ST0301.1.ST030107.0.ST040103-02</v>
      </c>
    </row>
    <row r="1974" spans="1:16" x14ac:dyDescent="0.25">
      <c r="A1974" s="19" t="s">
        <v>6115</v>
      </c>
      <c r="B1974" s="19" t="s">
        <v>6149</v>
      </c>
      <c r="C1974" s="19"/>
      <c r="D1974" s="19" t="s">
        <v>6150</v>
      </c>
      <c r="E1974" s="19" t="s">
        <v>268</v>
      </c>
      <c r="F1974" s="19"/>
      <c r="G1974" s="19"/>
      <c r="H1974" s="19" t="s">
        <v>1971</v>
      </c>
      <c r="I1974" s="19" t="s">
        <v>2005</v>
      </c>
      <c r="J1974" s="19" t="s">
        <v>269</v>
      </c>
      <c r="K1974" s="20"/>
      <c r="L1974" s="20">
        <f>LEN(B1974)</f>
        <v>11</v>
      </c>
      <c r="M1974" s="21" t="str">
        <f>IF(ISNUMBER(SEARCH("-??",B1974)), "MÕÕDIK", VLOOKUP(L1974,Abiinfo!C:D,2,0))</f>
        <v>MÕÕDIK</v>
      </c>
      <c r="N1974" s="9" t="str">
        <f>IF(A1974="","",IF(COUNTIF($B:$B,TRIM(A1974))=0,"#VANEM puudub",""))</f>
        <v/>
      </c>
      <c r="O1974" s="9">
        <f>IF(ISNUMBER(SEARCH("-",B1974)),1,0)</f>
        <v>1</v>
      </c>
      <c r="P1974" s="9" t="str">
        <f>IF(A1974="",
   B1974,
   INDEX($P:$P,MATCH(A1974,$B:$B,0))&amp; "." &amp; IF(O1974=1,"0","1")&amp; "." &amp; B1974)</f>
        <v>ST.1.ST03.1.ST0301.1.ST030107.0.ST040103-07</v>
      </c>
    </row>
    <row r="1975" spans="1:16" x14ac:dyDescent="0.25">
      <c r="A1975" s="19" t="s">
        <v>6115</v>
      </c>
      <c r="B1975" s="19" t="s">
        <v>6151</v>
      </c>
      <c r="C1975" s="19"/>
      <c r="D1975" s="19" t="s">
        <v>6152</v>
      </c>
      <c r="E1975" s="19" t="s">
        <v>268</v>
      </c>
      <c r="F1975" s="19"/>
      <c r="G1975" s="19"/>
      <c r="H1975" s="19" t="s">
        <v>1972</v>
      </c>
      <c r="I1975" s="19" t="s">
        <v>1974</v>
      </c>
      <c r="J1975" s="19" t="s">
        <v>269</v>
      </c>
      <c r="K1975" s="20"/>
      <c r="L1975" s="20">
        <f>LEN(B1975)</f>
        <v>11</v>
      </c>
      <c r="M1975" s="21" t="str">
        <f>IF(ISNUMBER(SEARCH("-??",B1975)), "MÕÕDIK", VLOOKUP(L1975,Abiinfo!C:D,2,0))</f>
        <v>MÕÕDIK</v>
      </c>
      <c r="N1975" s="9" t="str">
        <f>IF(A1975="","",IF(COUNTIF($B:$B,TRIM(A1975))=0,"#VANEM puudub",""))</f>
        <v/>
      </c>
      <c r="O1975" s="9">
        <f>IF(ISNUMBER(SEARCH("-",B1975)),1,0)</f>
        <v>1</v>
      </c>
      <c r="P1975" s="9" t="str">
        <f>IF(A1975="",
   B1975,
   INDEX($P:$P,MATCH(A1975,$B:$B,0))&amp; "." &amp; IF(O1975=1,"0","1")&amp; "." &amp; B1975)</f>
        <v>ST.1.ST03.1.ST0301.1.ST030107.0.ST040103-08</v>
      </c>
    </row>
    <row r="1976" spans="1:16" ht="41.4" x14ac:dyDescent="0.25">
      <c r="A1976" s="19" t="s">
        <v>6115</v>
      </c>
      <c r="B1976" s="19" t="s">
        <v>292</v>
      </c>
      <c r="C1976" s="19" t="s">
        <v>6342</v>
      </c>
      <c r="D1976" s="19" t="s">
        <v>293</v>
      </c>
      <c r="E1976" s="19" t="s">
        <v>268</v>
      </c>
      <c r="F1976" s="19"/>
      <c r="G1976" s="19"/>
      <c r="H1976" s="19"/>
      <c r="I1976" s="19"/>
      <c r="J1976" s="19"/>
      <c r="K1976" s="20"/>
      <c r="L1976" s="20">
        <f>LEN(B1976)</f>
        <v>10</v>
      </c>
      <c r="M1976" s="21" t="str">
        <f>IF(ISNUMBER(SEARCH("-??",B1976)), "MÕÕDIK", VLOOKUP(L1976,Abiinfo!C:D,2,0))</f>
        <v>teenus</v>
      </c>
      <c r="N1976" s="9" t="str">
        <f>IF(A1976="","",IF(COUNTIF($B:$B,TRIM(A1976))=0,"#VANEM puudub",""))</f>
        <v/>
      </c>
      <c r="O1976" s="9">
        <f>IF(ISNUMBER(SEARCH("-",B1976)),1,0)</f>
        <v>0</v>
      </c>
      <c r="P1976" s="9" t="str">
        <f>IF(A1976="",
   B1976,
   INDEX($P:$P,MATCH(A1976,$B:$B,0))&amp; "." &amp; IF(O1976=1,"0","1")&amp; "." &amp; B1976)</f>
        <v>ST.1.ST03.1.ST0301.1.ST030107.1.ST01010204</v>
      </c>
    </row>
    <row r="1977" spans="1:16" ht="55.2" x14ac:dyDescent="0.25">
      <c r="A1977" s="19" t="s">
        <v>6115</v>
      </c>
      <c r="B1977" s="19" t="s">
        <v>398</v>
      </c>
      <c r="C1977" s="19" t="s">
        <v>399</v>
      </c>
      <c r="D1977" s="19" t="s">
        <v>1192</v>
      </c>
      <c r="E1977" s="19" t="s">
        <v>268</v>
      </c>
      <c r="F1977" s="19"/>
      <c r="G1977" s="19"/>
      <c r="H1977" s="19"/>
      <c r="I1977" s="19"/>
      <c r="J1977" s="19"/>
      <c r="K1977" s="20"/>
      <c r="L1977" s="20">
        <f>LEN(B1977)</f>
        <v>10</v>
      </c>
      <c r="M1977" s="21" t="str">
        <f>IF(ISNUMBER(SEARCH("-??",B1977)), "MÕÕDIK", VLOOKUP(L1977,Abiinfo!C:D,2,0))</f>
        <v>teenus</v>
      </c>
      <c r="N1977" s="9" t="str">
        <f>IF(A1977="","",IF(COUNTIF($B:$B,TRIM(A1977))=0,"#VANEM puudub",""))</f>
        <v/>
      </c>
      <c r="O1977" s="9">
        <f>IF(ISNUMBER(SEARCH("-",B1977)),1,0)</f>
        <v>0</v>
      </c>
      <c r="P1977" s="9" t="str">
        <f>IF(A1977="",
   B1977,
   INDEX($P:$P,MATCH(A1977,$B:$B,0))&amp; "." &amp; IF(O1977=1,"0","1")&amp; "." &amp; B1977)</f>
        <v>ST.1.ST03.1.ST0301.1.ST030107.1.ST01031201</v>
      </c>
    </row>
    <row r="1978" spans="1:16" ht="41.4" x14ac:dyDescent="0.25">
      <c r="A1978" s="19" t="s">
        <v>6115</v>
      </c>
      <c r="B1978" s="19" t="s">
        <v>400</v>
      </c>
      <c r="C1978" s="19" t="s">
        <v>401</v>
      </c>
      <c r="D1978" s="19" t="s">
        <v>5020</v>
      </c>
      <c r="E1978" s="19" t="s">
        <v>268</v>
      </c>
      <c r="F1978" s="19"/>
      <c r="G1978" s="19"/>
      <c r="H1978" s="19"/>
      <c r="I1978" s="19"/>
      <c r="J1978" s="19"/>
      <c r="K1978" s="20"/>
      <c r="L1978" s="20">
        <f>LEN(B1978)</f>
        <v>10</v>
      </c>
      <c r="M1978" s="21" t="str">
        <f>IF(ISNUMBER(SEARCH("-??",B1978)), "MÕÕDIK", VLOOKUP(L1978,Abiinfo!C:D,2,0))</f>
        <v>teenus</v>
      </c>
      <c r="N1978" s="9" t="str">
        <f>IF(A1978="","",IF(COUNTIF($B:$B,TRIM(A1978))=0,"#VANEM puudub",""))</f>
        <v/>
      </c>
      <c r="O1978" s="9">
        <f>IF(ISNUMBER(SEARCH("-",B1978)),1,0)</f>
        <v>0</v>
      </c>
      <c r="P1978" s="9" t="str">
        <f>IF(A1978="",
   B1978,
   INDEX($P:$P,MATCH(A1978,$B:$B,0))&amp; "." &amp; IF(O1978=1,"0","1")&amp; "." &amp; B1978)</f>
        <v>ST.1.ST03.1.ST0301.1.ST030107.1.ST01031203</v>
      </c>
    </row>
    <row r="1979" spans="1:16" x14ac:dyDescent="0.25">
      <c r="A1979" s="19" t="s">
        <v>400</v>
      </c>
      <c r="B1979" s="19" t="s">
        <v>402</v>
      </c>
      <c r="C1979" s="19"/>
      <c r="D1979" s="19" t="s">
        <v>403</v>
      </c>
      <c r="E1979" s="19" t="s">
        <v>268</v>
      </c>
      <c r="F1979" s="19"/>
      <c r="G1979" s="19"/>
      <c r="H1979" s="19" t="s">
        <v>1972</v>
      </c>
      <c r="I1979" s="19" t="s">
        <v>1974</v>
      </c>
      <c r="J1979" s="19" t="s">
        <v>269</v>
      </c>
      <c r="K1979" s="20"/>
      <c r="L1979" s="20">
        <f>LEN(B1979)</f>
        <v>13</v>
      </c>
      <c r="M1979" s="21" t="str">
        <f>IF(ISNUMBER(SEARCH("-??",B1979)), "MÕÕDIK", VLOOKUP(L1979,Abiinfo!C:D,2,0))</f>
        <v>MÕÕDIK</v>
      </c>
      <c r="N1979" s="9" t="str">
        <f>IF(A1979="","",IF(COUNTIF($B:$B,TRIM(A1979))=0,"#VANEM puudub",""))</f>
        <v/>
      </c>
      <c r="O1979" s="9">
        <f>IF(ISNUMBER(SEARCH("-",B1979)),1,0)</f>
        <v>1</v>
      </c>
      <c r="P1979" s="9" t="str">
        <f>IF(A1979="",
   B1979,
   INDEX($P:$P,MATCH(A1979,$B:$B,0))&amp; "." &amp; IF(O1979=1,"0","1")&amp; "." &amp; B1979)</f>
        <v>ST.1.ST03.1.ST0301.1.ST030107.1.ST01031203.0.ST01031203-01</v>
      </c>
    </row>
    <row r="1980" spans="1:16" x14ac:dyDescent="0.25">
      <c r="A1980" s="19" t="s">
        <v>400</v>
      </c>
      <c r="B1980" s="19" t="s">
        <v>404</v>
      </c>
      <c r="C1980" s="19"/>
      <c r="D1980" s="19" t="s">
        <v>405</v>
      </c>
      <c r="E1980" s="19" t="s">
        <v>268</v>
      </c>
      <c r="F1980" s="19"/>
      <c r="G1980" s="19"/>
      <c r="H1980" s="19" t="s">
        <v>1972</v>
      </c>
      <c r="I1980" s="19" t="s">
        <v>1974</v>
      </c>
      <c r="J1980" s="19" t="s">
        <v>269</v>
      </c>
      <c r="K1980" s="20"/>
      <c r="L1980" s="20">
        <f>LEN(B1980)</f>
        <v>13</v>
      </c>
      <c r="M1980" s="21" t="str">
        <f>IF(ISNUMBER(SEARCH("-??",B1980)), "MÕÕDIK", VLOOKUP(L1980,Abiinfo!C:D,2,0))</f>
        <v>MÕÕDIK</v>
      </c>
      <c r="N1980" s="9" t="str">
        <f>IF(A1980="","",IF(COUNTIF($B:$B,TRIM(A1980))=0,"#VANEM puudub",""))</f>
        <v/>
      </c>
      <c r="O1980" s="9">
        <f>IF(ISNUMBER(SEARCH("-",B1980)),1,0)</f>
        <v>1</v>
      </c>
      <c r="P1980" s="9" t="str">
        <f>IF(A1980="",
   B1980,
   INDEX($P:$P,MATCH(A1980,$B:$B,0))&amp; "." &amp; IF(O1980=1,"0","1")&amp; "." &amp; B1980)</f>
        <v>ST.1.ST03.1.ST0301.1.ST030107.1.ST01031203.0.ST01031203-02</v>
      </c>
    </row>
    <row r="1981" spans="1:16" ht="41.4" x14ac:dyDescent="0.25">
      <c r="A1981" s="19" t="s">
        <v>6115</v>
      </c>
      <c r="B1981" s="19" t="s">
        <v>406</v>
      </c>
      <c r="C1981" s="19" t="s">
        <v>3274</v>
      </c>
      <c r="D1981" s="19" t="s">
        <v>3820</v>
      </c>
      <c r="E1981" s="19" t="s">
        <v>268</v>
      </c>
      <c r="F1981" s="19"/>
      <c r="G1981" s="19"/>
      <c r="H1981" s="19"/>
      <c r="I1981" s="19"/>
      <c r="J1981" s="19"/>
      <c r="K1981" s="20"/>
      <c r="L1981" s="20">
        <f>LEN(B1981)</f>
        <v>10</v>
      </c>
      <c r="M1981" s="21" t="str">
        <f>IF(ISNUMBER(SEARCH("-??",B1981)), "MÕÕDIK", VLOOKUP(L1981,Abiinfo!C:D,2,0))</f>
        <v>teenus</v>
      </c>
      <c r="N1981" s="9" t="str">
        <f>IF(A1981="","",IF(COUNTIF($B:$B,TRIM(A1981))=0,"#VANEM puudub",""))</f>
        <v/>
      </c>
      <c r="O1981" s="9">
        <f>IF(ISNUMBER(SEARCH("-",B1981)),1,0)</f>
        <v>0</v>
      </c>
      <c r="P1981" s="9" t="str">
        <f>IF(A1981="",
   B1981,
   INDEX($P:$P,MATCH(A1981,$B:$B,0))&amp; "." &amp; IF(O1981=1,"0","1")&amp; "." &amp; B1981)</f>
        <v>ST.1.ST03.1.ST0301.1.ST030107.1.ST01031204</v>
      </c>
    </row>
    <row r="1982" spans="1:16" x14ac:dyDescent="0.25">
      <c r="A1982" s="19" t="s">
        <v>406</v>
      </c>
      <c r="B1982" s="19" t="s">
        <v>5021</v>
      </c>
      <c r="C1982" s="19"/>
      <c r="D1982" s="19" t="s">
        <v>5022</v>
      </c>
      <c r="E1982" s="19" t="s">
        <v>268</v>
      </c>
      <c r="F1982" s="19"/>
      <c r="G1982" s="19"/>
      <c r="H1982" s="19" t="s">
        <v>1973</v>
      </c>
      <c r="I1982" s="19" t="s">
        <v>1975</v>
      </c>
      <c r="J1982" s="19" t="s">
        <v>269</v>
      </c>
      <c r="K1982" s="20"/>
      <c r="L1982" s="20">
        <f>LEN(B1982)</f>
        <v>13</v>
      </c>
      <c r="M1982" s="21" t="str">
        <f>IF(ISNUMBER(SEARCH("-??",B1982)), "MÕÕDIK", VLOOKUP(L1982,Abiinfo!C:D,2,0))</f>
        <v>MÕÕDIK</v>
      </c>
      <c r="N1982" s="9" t="str">
        <f>IF(A1982="","",IF(COUNTIF($B:$B,TRIM(A1982))=0,"#VANEM puudub",""))</f>
        <v/>
      </c>
      <c r="O1982" s="9">
        <f>IF(ISNUMBER(SEARCH("-",B1982)),1,0)</f>
        <v>1</v>
      </c>
      <c r="P1982" s="9" t="str">
        <f>IF(A1982="",
   B1982,
   INDEX($P:$P,MATCH(A1982,$B:$B,0))&amp; "." &amp; IF(O1982=1,"0","1")&amp; "." &amp; B1982)</f>
        <v>ST.1.ST03.1.ST0301.1.ST030107.1.ST01031204.0.ST01031204-06</v>
      </c>
    </row>
    <row r="1983" spans="1:16" ht="55.2" x14ac:dyDescent="0.25">
      <c r="A1983" s="19" t="s">
        <v>6115</v>
      </c>
      <c r="B1983" s="19" t="s">
        <v>3821</v>
      </c>
      <c r="C1983" s="19" t="s">
        <v>4124</v>
      </c>
      <c r="D1983" s="19" t="s">
        <v>397</v>
      </c>
      <c r="E1983" s="19" t="s">
        <v>141</v>
      </c>
      <c r="F1983" s="19"/>
      <c r="G1983" s="19"/>
      <c r="H1983" s="19" t="s">
        <v>1971</v>
      </c>
      <c r="I1983" s="19" t="s">
        <v>1974</v>
      </c>
      <c r="J1983" s="19" t="s">
        <v>266</v>
      </c>
      <c r="K1983" s="20"/>
      <c r="L1983" s="20">
        <f>LEN(B1983)</f>
        <v>10</v>
      </c>
      <c r="M1983" s="21" t="str">
        <f>IF(ISNUMBER(SEARCH("-??",B1983)), "MÕÕDIK", VLOOKUP(L1983,Abiinfo!C:D,2,0))</f>
        <v>teenus</v>
      </c>
      <c r="N1983" s="9" t="str">
        <f>IF(A1983="","",IF(COUNTIF($B:$B,TRIM(A1983))=0,"#VANEM puudub",""))</f>
        <v/>
      </c>
      <c r="O1983" s="9">
        <f>IF(ISNUMBER(SEARCH("-",B1983)),1,0)</f>
        <v>0</v>
      </c>
      <c r="P1983" s="9" t="str">
        <f>IF(A1983="",
   B1983,
   INDEX($P:$P,MATCH(A1983,$B:$B,0))&amp; "." &amp; IF(O1983=1,"0","1")&amp; "." &amp; B1983)</f>
        <v>ST.1.ST03.1.ST0301.1.ST030107.1.ST01031205</v>
      </c>
    </row>
    <row r="1984" spans="1:16" ht="69" x14ac:dyDescent="0.25">
      <c r="A1984" s="19" t="s">
        <v>6115</v>
      </c>
      <c r="B1984" s="19" t="s">
        <v>2319</v>
      </c>
      <c r="C1984" s="19" t="s">
        <v>6116</v>
      </c>
      <c r="D1984" s="19" t="s">
        <v>5026</v>
      </c>
      <c r="E1984" s="19" t="s">
        <v>268</v>
      </c>
      <c r="F1984" s="19"/>
      <c r="G1984" s="19"/>
      <c r="H1984" s="19"/>
      <c r="I1984" s="19"/>
      <c r="J1984" s="19"/>
      <c r="K1984" s="20"/>
      <c r="L1984" s="20">
        <f>LEN(B1984)</f>
        <v>10</v>
      </c>
      <c r="M1984" s="21" t="str">
        <f>IF(ISNUMBER(SEARCH("-??",B1984)), "MÕÕDIK", VLOOKUP(L1984,Abiinfo!C:D,2,0))</f>
        <v>teenus</v>
      </c>
      <c r="N1984" s="9" t="str">
        <f>IF(A1984="","",IF(COUNTIF($B:$B,TRIM(A1984))=0,"#VANEM puudub",""))</f>
        <v/>
      </c>
      <c r="O1984" s="9">
        <f>IF(ISNUMBER(SEARCH("-",B1984)),1,0)</f>
        <v>0</v>
      </c>
      <c r="P1984" s="9" t="str">
        <f>IF(A1984="",
   B1984,
   INDEX($P:$P,MATCH(A1984,$B:$B,0))&amp; "." &amp; IF(O1984=1,"0","1")&amp; "." &amp; B1984)</f>
        <v>ST.1.ST03.1.ST0301.1.ST030107.1.ST01031207</v>
      </c>
    </row>
    <row r="1985" spans="1:16" x14ac:dyDescent="0.25">
      <c r="A1985" s="19" t="s">
        <v>2319</v>
      </c>
      <c r="B1985" s="19" t="s">
        <v>5027</v>
      </c>
      <c r="C1985" s="19"/>
      <c r="D1985" s="19" t="s">
        <v>5028</v>
      </c>
      <c r="E1985" s="19" t="s">
        <v>268</v>
      </c>
      <c r="F1985" s="19"/>
      <c r="G1985" s="19"/>
      <c r="H1985" s="19" t="s">
        <v>1972</v>
      </c>
      <c r="I1985" s="19" t="s">
        <v>1974</v>
      </c>
      <c r="J1985" s="19" t="s">
        <v>269</v>
      </c>
      <c r="K1985" s="20"/>
      <c r="L1985" s="20">
        <f>LEN(B1985)</f>
        <v>13</v>
      </c>
      <c r="M1985" s="21" t="str">
        <f>IF(ISNUMBER(SEARCH("-??",B1985)), "MÕÕDIK", VLOOKUP(L1985,Abiinfo!C:D,2,0))</f>
        <v>MÕÕDIK</v>
      </c>
      <c r="N1985" s="9" t="str">
        <f>IF(A1985="","",IF(COUNTIF($B:$B,TRIM(A1985))=0,"#VANEM puudub",""))</f>
        <v/>
      </c>
      <c r="O1985" s="9">
        <f>IF(ISNUMBER(SEARCH("-",B1985)),1,0)</f>
        <v>1</v>
      </c>
      <c r="P1985" s="9" t="str">
        <f>IF(A1985="",
   B1985,
   INDEX($P:$P,MATCH(A1985,$B:$B,0))&amp; "." &amp; IF(O1985=1,"0","1")&amp; "." &amp; B1985)</f>
        <v>ST.1.ST03.1.ST0301.1.ST030107.1.ST01031207.0.ST01031207-03</v>
      </c>
    </row>
    <row r="1986" spans="1:16" x14ac:dyDescent="0.25">
      <c r="A1986" s="19" t="s">
        <v>2319</v>
      </c>
      <c r="B1986" s="19" t="s">
        <v>5029</v>
      </c>
      <c r="C1986" s="19"/>
      <c r="D1986" s="19" t="s">
        <v>5030</v>
      </c>
      <c r="E1986" s="19" t="s">
        <v>268</v>
      </c>
      <c r="F1986" s="19"/>
      <c r="G1986" s="19"/>
      <c r="H1986" s="19" t="s">
        <v>1971</v>
      </c>
      <c r="I1986" s="19" t="s">
        <v>1974</v>
      </c>
      <c r="J1986" s="19" t="s">
        <v>269</v>
      </c>
      <c r="K1986" s="20"/>
      <c r="L1986" s="20">
        <f>LEN(B1986)</f>
        <v>13</v>
      </c>
      <c r="M1986" s="21" t="str">
        <f>IF(ISNUMBER(SEARCH("-??",B1986)), "MÕÕDIK", VLOOKUP(L1986,Abiinfo!C:D,2,0))</f>
        <v>MÕÕDIK</v>
      </c>
      <c r="N1986" s="9" t="str">
        <f>IF(A1986="","",IF(COUNTIF($B:$B,TRIM(A1986))=0,"#VANEM puudub",""))</f>
        <v/>
      </c>
      <c r="O1986" s="9">
        <f>IF(ISNUMBER(SEARCH("-",B1986)),1,0)</f>
        <v>1</v>
      </c>
      <c r="P1986" s="9" t="str">
        <f>IF(A1986="",
   B1986,
   INDEX($P:$P,MATCH(A1986,$B:$B,0))&amp; "." &amp; IF(O1986=1,"0","1")&amp; "." &amp; B1986)</f>
        <v>ST.1.ST03.1.ST0301.1.ST030107.1.ST01031207.0.ST01031207-04</v>
      </c>
    </row>
    <row r="1987" spans="1:16" x14ac:dyDescent="0.25">
      <c r="A1987" s="19" t="s">
        <v>6115</v>
      </c>
      <c r="B1987" s="19" t="s">
        <v>4561</v>
      </c>
      <c r="C1987" s="19" t="s">
        <v>4562</v>
      </c>
      <c r="D1987" s="19" t="s">
        <v>4563</v>
      </c>
      <c r="E1987" s="19" t="s">
        <v>268</v>
      </c>
      <c r="F1987" s="19"/>
      <c r="G1987" s="19"/>
      <c r="H1987" s="19"/>
      <c r="I1987" s="19"/>
      <c r="J1987" s="19"/>
      <c r="K1987" s="20"/>
      <c r="L1987" s="20">
        <f>LEN(B1987)</f>
        <v>10</v>
      </c>
      <c r="M1987" s="21" t="str">
        <f>IF(ISNUMBER(SEARCH("-??",B1987)), "MÕÕDIK", VLOOKUP(L1987,Abiinfo!C:D,2,0))</f>
        <v>teenus</v>
      </c>
      <c r="N1987" s="9" t="str">
        <f>IF(A1987="","",IF(COUNTIF($B:$B,TRIM(A1987))=0,"#VANEM puudub",""))</f>
        <v/>
      </c>
      <c r="O1987" s="9">
        <f>IF(ISNUMBER(SEARCH("-",B1987)),1,0)</f>
        <v>0</v>
      </c>
      <c r="P1987" s="9" t="str">
        <f>IF(A1987="",
   B1987,
   INDEX($P:$P,MATCH(A1987,$B:$B,0))&amp; "." &amp; IF(O1987=1,"0","1")&amp; "." &amp; B1987)</f>
        <v>ST.1.ST03.1.ST0301.1.ST030107.1.ST04010301</v>
      </c>
    </row>
    <row r="1988" spans="1:16" x14ac:dyDescent="0.25">
      <c r="A1988" s="19" t="s">
        <v>4561</v>
      </c>
      <c r="B1988" s="19" t="s">
        <v>4564</v>
      </c>
      <c r="C1988" s="19"/>
      <c r="D1988" s="19" t="s">
        <v>4565</v>
      </c>
      <c r="E1988" s="19" t="s">
        <v>268</v>
      </c>
      <c r="F1988" s="19"/>
      <c r="G1988" s="19"/>
      <c r="H1988" s="19" t="s">
        <v>1972</v>
      </c>
      <c r="I1988" s="19" t="s">
        <v>1974</v>
      </c>
      <c r="J1988" s="19" t="s">
        <v>269</v>
      </c>
      <c r="K1988" s="20"/>
      <c r="L1988" s="20">
        <f>LEN(B1988)</f>
        <v>13</v>
      </c>
      <c r="M1988" s="21" t="str">
        <f>IF(ISNUMBER(SEARCH("-??",B1988)), "MÕÕDIK", VLOOKUP(L1988,Abiinfo!C:D,2,0))</f>
        <v>MÕÕDIK</v>
      </c>
      <c r="N1988" s="9" t="str">
        <f>IF(A1988="","",IF(COUNTIF($B:$B,TRIM(A1988))=0,"#VANEM puudub",""))</f>
        <v/>
      </c>
      <c r="O1988" s="9">
        <f>IF(ISNUMBER(SEARCH("-",B1988)),1,0)</f>
        <v>1</v>
      </c>
      <c r="P1988" s="9" t="str">
        <f>IF(A1988="",
   B1988,
   INDEX($P:$P,MATCH(A1988,$B:$B,0))&amp; "." &amp; IF(O1988=1,"0","1")&amp; "." &amp; B1988)</f>
        <v>ST.1.ST03.1.ST0301.1.ST030107.1.ST04010301.0.ST04010301-01</v>
      </c>
    </row>
    <row r="1989" spans="1:16" x14ac:dyDescent="0.25">
      <c r="A1989" s="19" t="s">
        <v>4561</v>
      </c>
      <c r="B1989" s="19" t="s">
        <v>4566</v>
      </c>
      <c r="C1989" s="19"/>
      <c r="D1989" s="19" t="s">
        <v>4567</v>
      </c>
      <c r="E1989" s="19" t="s">
        <v>268</v>
      </c>
      <c r="F1989" s="19"/>
      <c r="G1989" s="19"/>
      <c r="H1989" s="19" t="s">
        <v>1971</v>
      </c>
      <c r="I1989" s="19" t="s">
        <v>1974</v>
      </c>
      <c r="J1989" s="19" t="s">
        <v>269</v>
      </c>
      <c r="K1989" s="20"/>
      <c r="L1989" s="20">
        <f>LEN(B1989)</f>
        <v>13</v>
      </c>
      <c r="M1989" s="21" t="str">
        <f>IF(ISNUMBER(SEARCH("-??",B1989)), "MÕÕDIK", VLOOKUP(L1989,Abiinfo!C:D,2,0))</f>
        <v>MÕÕDIK</v>
      </c>
      <c r="N1989" s="9" t="str">
        <f>IF(A1989="","",IF(COUNTIF($B:$B,TRIM(A1989))=0,"#VANEM puudub",""))</f>
        <v/>
      </c>
      <c r="O1989" s="9">
        <f>IF(ISNUMBER(SEARCH("-",B1989)),1,0)</f>
        <v>1</v>
      </c>
      <c r="P1989" s="9" t="str">
        <f>IF(A1989="",
   B1989,
   INDEX($P:$P,MATCH(A1989,$B:$B,0))&amp; "." &amp; IF(O1989=1,"0","1")&amp; "." &amp; B1989)</f>
        <v>ST.1.ST03.1.ST0301.1.ST030107.1.ST04010301.0.ST04010301-02</v>
      </c>
    </row>
    <row r="1990" spans="1:16" x14ac:dyDescent="0.25">
      <c r="A1990" s="19" t="s">
        <v>4561</v>
      </c>
      <c r="B1990" s="19" t="s">
        <v>4568</v>
      </c>
      <c r="C1990" s="19"/>
      <c r="D1990" s="19" t="s">
        <v>4569</v>
      </c>
      <c r="E1990" s="19" t="s">
        <v>268</v>
      </c>
      <c r="F1990" s="19"/>
      <c r="G1990" s="19"/>
      <c r="H1990" s="19" t="s">
        <v>1971</v>
      </c>
      <c r="I1990" s="19" t="s">
        <v>1974</v>
      </c>
      <c r="J1990" s="19" t="s">
        <v>269</v>
      </c>
      <c r="K1990" s="20"/>
      <c r="L1990" s="20">
        <f>LEN(B1990)</f>
        <v>13</v>
      </c>
      <c r="M1990" s="21" t="str">
        <f>IF(ISNUMBER(SEARCH("-??",B1990)), "MÕÕDIK", VLOOKUP(L1990,Abiinfo!C:D,2,0))</f>
        <v>MÕÕDIK</v>
      </c>
      <c r="N1990" s="9" t="str">
        <f>IF(A1990="","",IF(COUNTIF($B:$B,TRIM(A1990))=0,"#VANEM puudub",""))</f>
        <v/>
      </c>
      <c r="O1990" s="9">
        <f>IF(ISNUMBER(SEARCH("-",B1990)),1,0)</f>
        <v>1</v>
      </c>
      <c r="P1990" s="9" t="str">
        <f>IF(A1990="",
   B1990,
   INDEX($P:$P,MATCH(A1990,$B:$B,0))&amp; "." &amp; IF(O1990=1,"0","1")&amp; "." &amp; B1990)</f>
        <v>ST.1.ST03.1.ST0301.1.ST030107.1.ST04010301.0.ST04010301-03</v>
      </c>
    </row>
    <row r="1991" spans="1:16" ht="27.6" x14ac:dyDescent="0.25">
      <c r="A1991" s="19" t="s">
        <v>6115</v>
      </c>
      <c r="B1991" s="19" t="s">
        <v>4570</v>
      </c>
      <c r="C1991" s="19" t="s">
        <v>4571</v>
      </c>
      <c r="D1991" s="19" t="s">
        <v>4572</v>
      </c>
      <c r="E1991" s="19" t="s">
        <v>268</v>
      </c>
      <c r="F1991" s="19"/>
      <c r="G1991" s="19"/>
      <c r="H1991" s="19"/>
      <c r="I1991" s="19"/>
      <c r="J1991" s="19"/>
      <c r="K1991" s="20"/>
      <c r="L1991" s="20">
        <f>LEN(B1991)</f>
        <v>10</v>
      </c>
      <c r="M1991" s="21" t="str">
        <f>IF(ISNUMBER(SEARCH("-??",B1991)), "MÕÕDIK", VLOOKUP(L1991,Abiinfo!C:D,2,0))</f>
        <v>teenus</v>
      </c>
      <c r="N1991" s="9" t="str">
        <f>IF(A1991="","",IF(COUNTIF($B:$B,TRIM(A1991))=0,"#VANEM puudub",""))</f>
        <v/>
      </c>
      <c r="O1991" s="9">
        <f>IF(ISNUMBER(SEARCH("-",B1991)),1,0)</f>
        <v>0</v>
      </c>
      <c r="P1991" s="9" t="str">
        <f>IF(A1991="",
   B1991,
   INDEX($P:$P,MATCH(A1991,$B:$B,0))&amp; "." &amp; IF(O1991=1,"0","1")&amp; "." &amp; B1991)</f>
        <v>ST.1.ST03.1.ST0301.1.ST030107.1.ST04010302</v>
      </c>
    </row>
    <row r="1992" spans="1:16" x14ac:dyDescent="0.25">
      <c r="A1992" s="19" t="s">
        <v>4570</v>
      </c>
      <c r="B1992" s="19" t="s">
        <v>4573</v>
      </c>
      <c r="C1992" s="19"/>
      <c r="D1992" s="19" t="s">
        <v>5031</v>
      </c>
      <c r="E1992" s="19" t="s">
        <v>268</v>
      </c>
      <c r="F1992" s="19"/>
      <c r="G1992" s="19"/>
      <c r="H1992" s="19" t="s">
        <v>1972</v>
      </c>
      <c r="I1992" s="19" t="s">
        <v>1974</v>
      </c>
      <c r="J1992" s="19" t="s">
        <v>269</v>
      </c>
      <c r="K1992" s="20"/>
      <c r="L1992" s="20">
        <f>LEN(B1992)</f>
        <v>13</v>
      </c>
      <c r="M1992" s="21" t="str">
        <f>IF(ISNUMBER(SEARCH("-??",B1992)), "MÕÕDIK", VLOOKUP(L1992,Abiinfo!C:D,2,0))</f>
        <v>MÕÕDIK</v>
      </c>
      <c r="N1992" s="9" t="str">
        <f>IF(A1992="","",IF(COUNTIF($B:$B,TRIM(A1992))=0,"#VANEM puudub",""))</f>
        <v/>
      </c>
      <c r="O1992" s="9">
        <f>IF(ISNUMBER(SEARCH("-",B1992)),1,0)</f>
        <v>1</v>
      </c>
      <c r="P1992" s="9" t="str">
        <f>IF(A1992="",
   B1992,
   INDEX($P:$P,MATCH(A1992,$B:$B,0))&amp; "." &amp; IF(O1992=1,"0","1")&amp; "." &amp; B1992)</f>
        <v>ST.1.ST03.1.ST0301.1.ST030107.1.ST04010302.0.ST04010302-01</v>
      </c>
    </row>
    <row r="1993" spans="1:16" ht="41.4" x14ac:dyDescent="0.25">
      <c r="A1993" s="19" t="s">
        <v>4101</v>
      </c>
      <c r="B1993" s="19" t="s">
        <v>6104</v>
      </c>
      <c r="C1993" s="19" t="s">
        <v>6134</v>
      </c>
      <c r="D1993" s="19" t="s">
        <v>6135</v>
      </c>
      <c r="E1993" s="19" t="s">
        <v>141</v>
      </c>
      <c r="F1993" s="19"/>
      <c r="G1993" s="19"/>
      <c r="H1993" s="19"/>
      <c r="I1993" s="19"/>
      <c r="J1993" s="19"/>
      <c r="K1993" s="20"/>
      <c r="L1993" s="20">
        <f>LEN(B1993)</f>
        <v>8</v>
      </c>
      <c r="M1993" s="21" t="str">
        <f>IF(ISNUMBER(SEARCH("-??",B1993)), "MÕÕDIK", VLOOKUP(L1993,Abiinfo!C:D,2,0))</f>
        <v>programmi tegevus</v>
      </c>
      <c r="N1993" s="9" t="str">
        <f>IF(A1993="","",IF(COUNTIF($B:$B,TRIM(A1993))=0,"#VANEM puudub",""))</f>
        <v/>
      </c>
      <c r="O1993" s="9">
        <f>IF(ISNUMBER(SEARCH("-",B1993)),1,0)</f>
        <v>0</v>
      </c>
      <c r="P1993" s="9" t="str">
        <f>IF(A1993="",
   B1993,
   INDEX($P:$P,MATCH(A1993,$B:$B,0))&amp; "." &amp; IF(O1993=1,"0","1")&amp; "." &amp; B1993)</f>
        <v>ST.1.ST03.1.ST0301.1.ST030108</v>
      </c>
    </row>
    <row r="1994" spans="1:16" ht="27.6" x14ac:dyDescent="0.25">
      <c r="A1994" s="19" t="s">
        <v>6104</v>
      </c>
      <c r="B1994" s="19" t="s">
        <v>3071</v>
      </c>
      <c r="C1994" s="19"/>
      <c r="D1994" s="19" t="s">
        <v>4690</v>
      </c>
      <c r="E1994" s="19" t="s">
        <v>268</v>
      </c>
      <c r="F1994" s="19"/>
      <c r="G1994" s="19"/>
      <c r="H1994" s="19" t="s">
        <v>1971</v>
      </c>
      <c r="I1994" s="19" t="s">
        <v>1974</v>
      </c>
      <c r="J1994" s="19" t="s">
        <v>269</v>
      </c>
      <c r="K1994" s="20"/>
      <c r="L1994" s="20">
        <f>LEN(B1994)</f>
        <v>11</v>
      </c>
      <c r="M1994" s="21" t="str">
        <f>IF(ISNUMBER(SEARCH("-??",B1994)), "MÕÕDIK", VLOOKUP(L1994,Abiinfo!C:D,2,0))</f>
        <v>MÕÕDIK</v>
      </c>
      <c r="N1994" s="9" t="str">
        <f>IF(A1994="","",IF(COUNTIF($B:$B,TRIM(A1994))=0,"#VANEM puudub",""))</f>
        <v/>
      </c>
      <c r="O1994" s="9">
        <f>IF(ISNUMBER(SEARCH("-",B1994)),1,0)</f>
        <v>1</v>
      </c>
      <c r="P1994" s="9" t="str">
        <f>IF(A1994="",
   B1994,
   INDEX($P:$P,MATCH(A1994,$B:$B,0))&amp; "." &amp; IF(O1994=1,"0","1")&amp; "." &amp; B1994)</f>
        <v>ST.1.ST03.1.ST0301.1.ST030108.0.ST010212-02</v>
      </c>
    </row>
    <row r="1995" spans="1:16" ht="27.6" x14ac:dyDescent="0.25">
      <c r="A1995" s="19" t="s">
        <v>6104</v>
      </c>
      <c r="B1995" s="19" t="s">
        <v>288</v>
      </c>
      <c r="C1995" s="19" t="s">
        <v>5960</v>
      </c>
      <c r="D1995" s="19" t="s">
        <v>6252</v>
      </c>
      <c r="E1995" s="19" t="s">
        <v>268</v>
      </c>
      <c r="F1995" s="19"/>
      <c r="G1995" s="19"/>
      <c r="H1995" s="19"/>
      <c r="I1995" s="19"/>
      <c r="J1995" s="19" t="s">
        <v>269</v>
      </c>
      <c r="K1995" s="20"/>
      <c r="L1995" s="20">
        <f>LEN(B1995)</f>
        <v>10</v>
      </c>
      <c r="M1995" s="21" t="str">
        <f>IF(ISNUMBER(SEARCH("-??",B1995)), "MÕÕDIK", VLOOKUP(L1995,Abiinfo!C:D,2,0))</f>
        <v>teenus</v>
      </c>
      <c r="N1995" s="9" t="str">
        <f>IF(A1995="","",IF(COUNTIF($B:$B,TRIM(A1995))=0,"#VANEM puudub",""))</f>
        <v/>
      </c>
      <c r="O1995" s="9">
        <f>IF(ISNUMBER(SEARCH("-",B1995)),1,0)</f>
        <v>0</v>
      </c>
      <c r="P1995" s="9" t="str">
        <f>IF(A1995="",
   B1995,
   INDEX($P:$P,MATCH(A1995,$B:$B,0))&amp; "." &amp; IF(O1995=1,"0","1")&amp; "." &amp; B1995)</f>
        <v>ST.1.ST03.1.ST0301.1.ST030108.1.ST01010202</v>
      </c>
    </row>
    <row r="1996" spans="1:16" x14ac:dyDescent="0.25">
      <c r="A1996" s="19" t="s">
        <v>288</v>
      </c>
      <c r="B1996" s="19" t="s">
        <v>289</v>
      </c>
      <c r="C1996" s="19"/>
      <c r="D1996" s="19" t="s">
        <v>4943</v>
      </c>
      <c r="E1996" s="19" t="s">
        <v>268</v>
      </c>
      <c r="F1996" s="19"/>
      <c r="G1996" s="19"/>
      <c r="H1996" s="19" t="s">
        <v>1972</v>
      </c>
      <c r="I1996" s="19" t="s">
        <v>1974</v>
      </c>
      <c r="J1996" s="19" t="s">
        <v>269</v>
      </c>
      <c r="K1996" s="20"/>
      <c r="L1996" s="20">
        <f>LEN(B1996)</f>
        <v>13</v>
      </c>
      <c r="M1996" s="21" t="str">
        <f>IF(ISNUMBER(SEARCH("-??",B1996)), "MÕÕDIK", VLOOKUP(L1996,Abiinfo!C:D,2,0))</f>
        <v>MÕÕDIK</v>
      </c>
      <c r="N1996" s="9" t="str">
        <f>IF(A1996="","",IF(COUNTIF($B:$B,TRIM(A1996))=0,"#VANEM puudub",""))</f>
        <v/>
      </c>
      <c r="O1996" s="9">
        <f>IF(ISNUMBER(SEARCH("-",B1996)),1,0)</f>
        <v>1</v>
      </c>
      <c r="P1996" s="9" t="str">
        <f>IF(A1996="",
   B1996,
   INDEX($P:$P,MATCH(A1996,$B:$B,0))&amp; "." &amp; IF(O1996=1,"0","1")&amp; "." &amp; B1996)</f>
        <v>ST.1.ST03.1.ST0301.1.ST030108.1.ST01010202.0.ST01010202-01</v>
      </c>
    </row>
    <row r="1997" spans="1:16" x14ac:dyDescent="0.25">
      <c r="A1997" s="19" t="s">
        <v>288</v>
      </c>
      <c r="B1997" s="19" t="s">
        <v>291</v>
      </c>
      <c r="C1997" s="19"/>
      <c r="D1997" s="19" t="s">
        <v>4944</v>
      </c>
      <c r="E1997" s="19" t="s">
        <v>268</v>
      </c>
      <c r="F1997" s="19"/>
      <c r="G1997" s="19"/>
      <c r="H1997" s="19" t="s">
        <v>1971</v>
      </c>
      <c r="I1997" s="19" t="s">
        <v>1974</v>
      </c>
      <c r="J1997" s="19" t="s">
        <v>269</v>
      </c>
      <c r="K1997" s="20"/>
      <c r="L1997" s="20">
        <f>LEN(B1997)</f>
        <v>13</v>
      </c>
      <c r="M1997" s="21" t="str">
        <f>IF(ISNUMBER(SEARCH("-??",B1997)), "MÕÕDIK", VLOOKUP(L1997,Abiinfo!C:D,2,0))</f>
        <v>MÕÕDIK</v>
      </c>
      <c r="N1997" s="9" t="str">
        <f>IF(A1997="","",IF(COUNTIF($B:$B,TRIM(A1997))=0,"#VANEM puudub",""))</f>
        <v/>
      </c>
      <c r="O1997" s="9">
        <f>IF(ISNUMBER(SEARCH("-",B1997)),1,0)</f>
        <v>1</v>
      </c>
      <c r="P1997" s="9" t="str">
        <f>IF(A1997="",
   B1997,
   INDEX($P:$P,MATCH(A1997,$B:$B,0))&amp; "." &amp; IF(O1997=1,"0","1")&amp; "." &amp; B1997)</f>
        <v>ST.1.ST03.1.ST0301.1.ST030108.1.ST01010202.0.ST01010202-02</v>
      </c>
    </row>
    <row r="1998" spans="1:16" ht="27.6" x14ac:dyDescent="0.25">
      <c r="A1998" s="19" t="s">
        <v>6104</v>
      </c>
      <c r="B1998" s="19" t="s">
        <v>294</v>
      </c>
      <c r="C1998" s="19" t="s">
        <v>6105</v>
      </c>
      <c r="D1998" s="19" t="s">
        <v>6253</v>
      </c>
      <c r="E1998" s="19" t="s">
        <v>268</v>
      </c>
      <c r="F1998" s="19"/>
      <c r="G1998" s="19"/>
      <c r="H1998" s="19"/>
      <c r="I1998" s="19"/>
      <c r="J1998" s="19" t="s">
        <v>269</v>
      </c>
      <c r="K1998" s="20"/>
      <c r="L1998" s="20">
        <f>LEN(B1998)</f>
        <v>10</v>
      </c>
      <c r="M1998" s="21" t="str">
        <f>IF(ISNUMBER(SEARCH("-??",B1998)), "MÕÕDIK", VLOOKUP(L1998,Abiinfo!C:D,2,0))</f>
        <v>teenus</v>
      </c>
      <c r="N1998" s="9" t="str">
        <f>IF(A1998="","",IF(COUNTIF($B:$B,TRIM(A1998))=0,"#VANEM puudub",""))</f>
        <v/>
      </c>
      <c r="O1998" s="9">
        <f>IF(ISNUMBER(SEARCH("-",B1998)),1,0)</f>
        <v>0</v>
      </c>
      <c r="P1998" s="9" t="str">
        <f>IF(A1998="",
   B1998,
   INDEX($P:$P,MATCH(A1998,$B:$B,0))&amp; "." &amp; IF(O1998=1,"0","1")&amp; "." &amp; B1998)</f>
        <v>ST.1.ST03.1.ST0301.1.ST030108.1.ST01010205</v>
      </c>
    </row>
    <row r="1999" spans="1:16" x14ac:dyDescent="0.25">
      <c r="A1999" s="19" t="s">
        <v>294</v>
      </c>
      <c r="B1999" s="19" t="s">
        <v>295</v>
      </c>
      <c r="C1999" s="19"/>
      <c r="D1999" s="19" t="s">
        <v>296</v>
      </c>
      <c r="E1999" s="19" t="s">
        <v>268</v>
      </c>
      <c r="F1999" s="19"/>
      <c r="G1999" s="19"/>
      <c r="H1999" s="19" t="s">
        <v>1973</v>
      </c>
      <c r="I1999" s="19" t="s">
        <v>1974</v>
      </c>
      <c r="J1999" s="19" t="s">
        <v>269</v>
      </c>
      <c r="K1999" s="20"/>
      <c r="L1999" s="20">
        <f>LEN(B1999)</f>
        <v>13</v>
      </c>
      <c r="M1999" s="21" t="str">
        <f>IF(ISNUMBER(SEARCH("-??",B1999)), "MÕÕDIK", VLOOKUP(L1999,Abiinfo!C:D,2,0))</f>
        <v>MÕÕDIK</v>
      </c>
      <c r="N1999" s="9" t="str">
        <f>IF(A1999="","",IF(COUNTIF($B:$B,TRIM(A1999))=0,"#VANEM puudub",""))</f>
        <v/>
      </c>
      <c r="O1999" s="9">
        <f>IF(ISNUMBER(SEARCH("-",B1999)),1,0)</f>
        <v>1</v>
      </c>
      <c r="P1999" s="9" t="str">
        <f>IF(A1999="",
   B1999,
   INDEX($P:$P,MATCH(A1999,$B:$B,0))&amp; "." &amp; IF(O1999=1,"0","1")&amp; "." &amp; B1999)</f>
        <v>ST.1.ST03.1.ST0301.1.ST030108.1.ST01010205.0.ST01010205-01</v>
      </c>
    </row>
    <row r="2000" spans="1:16" x14ac:dyDescent="0.25">
      <c r="A2000" s="19" t="s">
        <v>294</v>
      </c>
      <c r="B2000" s="19" t="s">
        <v>297</v>
      </c>
      <c r="C2000" s="19"/>
      <c r="D2000" s="19" t="s">
        <v>298</v>
      </c>
      <c r="E2000" s="19" t="s">
        <v>268</v>
      </c>
      <c r="F2000" s="19"/>
      <c r="G2000" s="19"/>
      <c r="H2000" s="19" t="s">
        <v>1973</v>
      </c>
      <c r="I2000" s="19" t="s">
        <v>1974</v>
      </c>
      <c r="J2000" s="19" t="s">
        <v>269</v>
      </c>
      <c r="K2000" s="20"/>
      <c r="L2000" s="20">
        <f>LEN(B2000)</f>
        <v>13</v>
      </c>
      <c r="M2000" s="21" t="str">
        <f>IF(ISNUMBER(SEARCH("-??",B2000)), "MÕÕDIK", VLOOKUP(L2000,Abiinfo!C:D,2,0))</f>
        <v>MÕÕDIK</v>
      </c>
      <c r="N2000" s="9" t="str">
        <f>IF(A2000="","",IF(COUNTIF($B:$B,TRIM(A2000))=0,"#VANEM puudub",""))</f>
        <v/>
      </c>
      <c r="O2000" s="9">
        <f>IF(ISNUMBER(SEARCH("-",B2000)),1,0)</f>
        <v>1</v>
      </c>
      <c r="P2000" s="9" t="str">
        <f>IF(A2000="",
   B2000,
   INDEX($P:$P,MATCH(A2000,$B:$B,0))&amp; "." &amp; IF(O2000=1,"0","1")&amp; "." &amp; B2000)</f>
        <v>ST.1.ST03.1.ST0301.1.ST030108.1.ST01010205.0.ST01010206-01</v>
      </c>
    </row>
    <row r="2001" spans="1:16" x14ac:dyDescent="0.25">
      <c r="A2001" s="19" t="s">
        <v>294</v>
      </c>
      <c r="B2001" s="19" t="s">
        <v>4945</v>
      </c>
      <c r="C2001" s="19"/>
      <c r="D2001" s="19" t="s">
        <v>5152</v>
      </c>
      <c r="E2001" s="19" t="s">
        <v>268</v>
      </c>
      <c r="F2001" s="19"/>
      <c r="G2001" s="19"/>
      <c r="H2001" s="19" t="s">
        <v>1971</v>
      </c>
      <c r="I2001" s="19" t="s">
        <v>1974</v>
      </c>
      <c r="J2001" s="19" t="s">
        <v>269</v>
      </c>
      <c r="K2001" s="20"/>
      <c r="L2001" s="20">
        <f>LEN(B2001)</f>
        <v>13</v>
      </c>
      <c r="M2001" s="21" t="str">
        <f>IF(ISNUMBER(SEARCH("-??",B2001)), "MÕÕDIK", VLOOKUP(L2001,Abiinfo!C:D,2,0))</f>
        <v>MÕÕDIK</v>
      </c>
      <c r="N2001" s="9" t="str">
        <f>IF(A2001="","",IF(COUNTIF($B:$B,TRIM(A2001))=0,"#VANEM puudub",""))</f>
        <v/>
      </c>
      <c r="O2001" s="9">
        <f>IF(ISNUMBER(SEARCH("-",B2001)),1,0)</f>
        <v>1</v>
      </c>
      <c r="P2001" s="9" t="str">
        <f>IF(A2001="",
   B2001,
   INDEX($P:$P,MATCH(A2001,$B:$B,0))&amp; "." &amp; IF(O2001=1,"0","1")&amp; "." &amp; B2001)</f>
        <v>ST.1.ST03.1.ST0301.1.ST030108.1.ST01010205.0.ST01010207-02</v>
      </c>
    </row>
    <row r="2002" spans="1:16" ht="69" x14ac:dyDescent="0.25">
      <c r="A2002" s="19" t="s">
        <v>6104</v>
      </c>
      <c r="B2002" s="19" t="s">
        <v>1686</v>
      </c>
      <c r="C2002" s="19" t="s">
        <v>1687</v>
      </c>
      <c r="D2002" s="19" t="s">
        <v>3815</v>
      </c>
      <c r="E2002" s="19" t="s">
        <v>141</v>
      </c>
      <c r="F2002" s="19"/>
      <c r="G2002" s="19"/>
      <c r="H2002" s="19"/>
      <c r="I2002" s="19"/>
      <c r="J2002" s="19"/>
      <c r="K2002" s="20"/>
      <c r="L2002" s="20">
        <f>LEN(B2002)</f>
        <v>10</v>
      </c>
      <c r="M2002" s="21" t="str">
        <f>IF(ISNUMBER(SEARCH("-??",B2002)), "MÕÕDIK", VLOOKUP(L2002,Abiinfo!C:D,2,0))</f>
        <v>teenus</v>
      </c>
      <c r="N2002" s="9" t="str">
        <f>IF(A2002="","",IF(COUNTIF($B:$B,TRIM(A2002))=0,"#VANEM puudub",""))</f>
        <v/>
      </c>
      <c r="O2002" s="9">
        <f>IF(ISNUMBER(SEARCH("-",B2002)),1,0)</f>
        <v>0</v>
      </c>
      <c r="P2002" s="9" t="str">
        <f>IF(A2002="",
   B2002,
   INDEX($P:$P,MATCH(A2002,$B:$B,0))&amp; "." &amp; IF(O2002=1,"0","1")&amp; "." &amp; B2002)</f>
        <v>ST.1.ST03.1.ST0301.1.ST030108.1.ST01010255</v>
      </c>
    </row>
    <row r="2003" spans="1:16" ht="27.6" x14ac:dyDescent="0.25">
      <c r="A2003" s="19" t="s">
        <v>6104</v>
      </c>
      <c r="B2003" s="19" t="s">
        <v>310</v>
      </c>
      <c r="C2003" s="19" t="s">
        <v>5961</v>
      </c>
      <c r="D2003" s="19" t="s">
        <v>6257</v>
      </c>
      <c r="E2003" s="19" t="s">
        <v>268</v>
      </c>
      <c r="F2003" s="19"/>
      <c r="G2003" s="19"/>
      <c r="H2003" s="19"/>
      <c r="I2003" s="19"/>
      <c r="J2003" s="19"/>
      <c r="K2003" s="20"/>
      <c r="L2003" s="20">
        <f>LEN(B2003)</f>
        <v>10</v>
      </c>
      <c r="M2003" s="21" t="str">
        <f>IF(ISNUMBER(SEARCH("-??",B2003)), "MÕÕDIK", VLOOKUP(L2003,Abiinfo!C:D,2,0))</f>
        <v>teenus</v>
      </c>
      <c r="N2003" s="9" t="str">
        <f>IF(A2003="","",IF(COUNTIF($B:$B,TRIM(A2003))=0,"#VANEM puudub",""))</f>
        <v/>
      </c>
      <c r="O2003" s="9">
        <f>IF(ISNUMBER(SEARCH("-",B2003)),1,0)</f>
        <v>0</v>
      </c>
      <c r="P2003" s="9" t="str">
        <f>IF(A2003="",
   B2003,
   INDEX($P:$P,MATCH(A2003,$B:$B,0))&amp; "." &amp; IF(O2003=1,"0","1")&amp; "." &amp; B2003)</f>
        <v>ST.1.ST03.1.ST0301.1.ST030108.1.ST01010501</v>
      </c>
    </row>
    <row r="2004" spans="1:16" x14ac:dyDescent="0.25">
      <c r="A2004" s="19" t="s">
        <v>310</v>
      </c>
      <c r="B2004" s="19" t="s">
        <v>4953</v>
      </c>
      <c r="C2004" s="19"/>
      <c r="D2004" s="19" t="s">
        <v>4954</v>
      </c>
      <c r="E2004" s="19" t="s">
        <v>268</v>
      </c>
      <c r="F2004" s="19"/>
      <c r="G2004" s="19"/>
      <c r="H2004" s="19" t="s">
        <v>1972</v>
      </c>
      <c r="I2004" s="19" t="s">
        <v>1974</v>
      </c>
      <c r="J2004" s="19" t="s">
        <v>269</v>
      </c>
      <c r="K2004" s="20"/>
      <c r="L2004" s="20">
        <f>LEN(B2004)</f>
        <v>13</v>
      </c>
      <c r="M2004" s="21" t="str">
        <f>IF(ISNUMBER(SEARCH("-??",B2004)), "MÕÕDIK", VLOOKUP(L2004,Abiinfo!C:D,2,0))</f>
        <v>MÕÕDIK</v>
      </c>
      <c r="N2004" s="9" t="str">
        <f>IF(A2004="","",IF(COUNTIF($B:$B,TRIM(A2004))=0,"#VANEM puudub",""))</f>
        <v/>
      </c>
      <c r="O2004" s="9">
        <f>IF(ISNUMBER(SEARCH("-",B2004)),1,0)</f>
        <v>1</v>
      </c>
      <c r="P2004" s="9" t="str">
        <f>IF(A2004="",
   B2004,
   INDEX($P:$P,MATCH(A2004,$B:$B,0))&amp; "." &amp; IF(O2004=1,"0","1")&amp; "." &amp; B2004)</f>
        <v>ST.1.ST03.1.ST0301.1.ST030108.1.ST01010501.0.ST01010501-03</v>
      </c>
    </row>
    <row r="2005" spans="1:16" x14ac:dyDescent="0.25">
      <c r="A2005" s="19" t="s">
        <v>310</v>
      </c>
      <c r="B2005" s="19" t="s">
        <v>4955</v>
      </c>
      <c r="C2005" s="19"/>
      <c r="D2005" s="19" t="s">
        <v>4956</v>
      </c>
      <c r="E2005" s="19" t="s">
        <v>268</v>
      </c>
      <c r="F2005" s="19"/>
      <c r="G2005" s="19"/>
      <c r="H2005" s="19" t="s">
        <v>1972</v>
      </c>
      <c r="I2005" s="19" t="s">
        <v>1974</v>
      </c>
      <c r="J2005" s="19" t="s">
        <v>269</v>
      </c>
      <c r="K2005" s="20"/>
      <c r="L2005" s="20">
        <f>LEN(B2005)</f>
        <v>13</v>
      </c>
      <c r="M2005" s="21" t="str">
        <f>IF(ISNUMBER(SEARCH("-??",B2005)), "MÕÕDIK", VLOOKUP(L2005,Abiinfo!C:D,2,0))</f>
        <v>MÕÕDIK</v>
      </c>
      <c r="N2005" s="9" t="str">
        <f>IF(A2005="","",IF(COUNTIF($B:$B,TRIM(A2005))=0,"#VANEM puudub",""))</f>
        <v/>
      </c>
      <c r="O2005" s="9">
        <f>IF(ISNUMBER(SEARCH("-",B2005)),1,0)</f>
        <v>1</v>
      </c>
      <c r="P2005" s="9" t="str">
        <f>IF(A2005="",
   B2005,
   INDEX($P:$P,MATCH(A2005,$B:$B,0))&amp; "." &amp; IF(O2005=1,"0","1")&amp; "." &amp; B2005)</f>
        <v>ST.1.ST03.1.ST0301.1.ST030108.1.ST01010501.0.ST01010501-04</v>
      </c>
    </row>
    <row r="2006" spans="1:16" ht="27.6" x14ac:dyDescent="0.25">
      <c r="A2006" s="19" t="s">
        <v>310</v>
      </c>
      <c r="B2006" s="19" t="s">
        <v>6108</v>
      </c>
      <c r="C2006" s="19"/>
      <c r="D2006" s="19" t="s">
        <v>6109</v>
      </c>
      <c r="E2006" s="19" t="s">
        <v>268</v>
      </c>
      <c r="F2006" s="19"/>
      <c r="G2006" s="19"/>
      <c r="H2006" s="19" t="s">
        <v>1971</v>
      </c>
      <c r="I2006" s="19" t="s">
        <v>1974</v>
      </c>
      <c r="J2006" s="19" t="s">
        <v>269</v>
      </c>
      <c r="K2006" s="20"/>
      <c r="L2006" s="20">
        <f>LEN(B2006)</f>
        <v>13</v>
      </c>
      <c r="M2006" s="21" t="str">
        <f>IF(ISNUMBER(SEARCH("-??",B2006)), "MÕÕDIK", VLOOKUP(L2006,Abiinfo!C:D,2,0))</f>
        <v>MÕÕDIK</v>
      </c>
      <c r="N2006" s="9" t="str">
        <f>IF(A2006="","",IF(COUNTIF($B:$B,TRIM(A2006))=0,"#VANEM puudub",""))</f>
        <v/>
      </c>
      <c r="O2006" s="9">
        <f>IF(ISNUMBER(SEARCH("-",B2006)),1,0)</f>
        <v>1</v>
      </c>
      <c r="P2006" s="9" t="str">
        <f>IF(A2006="",
   B2006,
   INDEX($P:$P,MATCH(A2006,$B:$B,0))&amp; "." &amp; IF(O2006=1,"0","1")&amp; "." &amp; B2006)</f>
        <v>ST.1.ST03.1.ST0301.1.ST030108.1.ST01010501.0.ST01010501-05</v>
      </c>
    </row>
    <row r="2007" spans="1:16" ht="27.6" x14ac:dyDescent="0.25">
      <c r="A2007" s="19" t="s">
        <v>310</v>
      </c>
      <c r="B2007" s="19" t="s">
        <v>6110</v>
      </c>
      <c r="C2007" s="19"/>
      <c r="D2007" s="19" t="s">
        <v>6111</v>
      </c>
      <c r="E2007" s="19" t="s">
        <v>268</v>
      </c>
      <c r="F2007" s="19"/>
      <c r="G2007" s="19"/>
      <c r="H2007" s="19" t="s">
        <v>1971</v>
      </c>
      <c r="I2007" s="19" t="s">
        <v>1974</v>
      </c>
      <c r="J2007" s="19" t="s">
        <v>269</v>
      </c>
      <c r="K2007" s="20"/>
      <c r="L2007" s="20">
        <f>LEN(B2007)</f>
        <v>13</v>
      </c>
      <c r="M2007" s="21" t="str">
        <f>IF(ISNUMBER(SEARCH("-??",B2007)), "MÕÕDIK", VLOOKUP(L2007,Abiinfo!C:D,2,0))</f>
        <v>MÕÕDIK</v>
      </c>
      <c r="N2007" s="9" t="str">
        <f>IF(A2007="","",IF(COUNTIF($B:$B,TRIM(A2007))=0,"#VANEM puudub",""))</f>
        <v/>
      </c>
      <c r="O2007" s="9">
        <f>IF(ISNUMBER(SEARCH("-",B2007)),1,0)</f>
        <v>1</v>
      </c>
      <c r="P2007" s="9" t="str">
        <f>IF(A2007="",
   B2007,
   INDEX($P:$P,MATCH(A2007,$B:$B,0))&amp; "." &amp; IF(O2007=1,"0","1")&amp; "." &amp; B2007)</f>
        <v>ST.1.ST03.1.ST0301.1.ST030108.1.ST01010501.0.ST01010501-06</v>
      </c>
    </row>
    <row r="2008" spans="1:16" ht="27.6" x14ac:dyDescent="0.25">
      <c r="A2008" s="19" t="s">
        <v>310</v>
      </c>
      <c r="B2008" s="19" t="s">
        <v>4957</v>
      </c>
      <c r="C2008" s="19"/>
      <c r="D2008" s="19" t="s">
        <v>4958</v>
      </c>
      <c r="E2008" s="19" t="s">
        <v>268</v>
      </c>
      <c r="F2008" s="19"/>
      <c r="G2008" s="19"/>
      <c r="H2008" s="19" t="s">
        <v>1971</v>
      </c>
      <c r="I2008" s="19" t="s">
        <v>1974</v>
      </c>
      <c r="J2008" s="19" t="s">
        <v>269</v>
      </c>
      <c r="K2008" s="20"/>
      <c r="L2008" s="20">
        <f>LEN(B2008)</f>
        <v>13</v>
      </c>
      <c r="M2008" s="21" t="str">
        <f>IF(ISNUMBER(SEARCH("-??",B2008)), "MÕÕDIK", VLOOKUP(L2008,Abiinfo!C:D,2,0))</f>
        <v>MÕÕDIK</v>
      </c>
      <c r="N2008" s="9" t="str">
        <f>IF(A2008="","",IF(COUNTIF($B:$B,TRIM(A2008))=0,"#VANEM puudub",""))</f>
        <v/>
      </c>
      <c r="O2008" s="9">
        <f>IF(ISNUMBER(SEARCH("-",B2008)),1,0)</f>
        <v>1</v>
      </c>
      <c r="P2008" s="9" t="str">
        <f>IF(A2008="",
   B2008,
   INDEX($P:$P,MATCH(A2008,$B:$B,0))&amp; "." &amp; IF(O2008=1,"0","1")&amp; "." &amp; B2008)</f>
        <v>ST.1.ST03.1.ST0301.1.ST030108.1.ST01010501.0.ST01010503-02</v>
      </c>
    </row>
    <row r="2009" spans="1:16" x14ac:dyDescent="0.25">
      <c r="A2009" s="19" t="s">
        <v>310</v>
      </c>
      <c r="B2009" s="19" t="s">
        <v>4959</v>
      </c>
      <c r="C2009" s="19"/>
      <c r="D2009" s="19" t="s">
        <v>4960</v>
      </c>
      <c r="E2009" s="19" t="s">
        <v>268</v>
      </c>
      <c r="F2009" s="19"/>
      <c r="G2009" s="19"/>
      <c r="H2009" s="19" t="s">
        <v>1972</v>
      </c>
      <c r="I2009" s="19" t="s">
        <v>1974</v>
      </c>
      <c r="J2009" s="19" t="s">
        <v>269</v>
      </c>
      <c r="K2009" s="20"/>
      <c r="L2009" s="20">
        <f>LEN(B2009)</f>
        <v>13</v>
      </c>
      <c r="M2009" s="21" t="str">
        <f>IF(ISNUMBER(SEARCH("-??",B2009)), "MÕÕDIK", VLOOKUP(L2009,Abiinfo!C:D,2,0))</f>
        <v>MÕÕDIK</v>
      </c>
      <c r="N2009" s="9" t="str">
        <f>IF(A2009="","",IF(COUNTIF($B:$B,TRIM(A2009))=0,"#VANEM puudub",""))</f>
        <v/>
      </c>
      <c r="O2009" s="9">
        <f>IF(ISNUMBER(SEARCH("-",B2009)),1,0)</f>
        <v>1</v>
      </c>
      <c r="P2009" s="9" t="str">
        <f>IF(A2009="",
   B2009,
   INDEX($P:$P,MATCH(A2009,$B:$B,0))&amp; "." &amp; IF(O2009=1,"0","1")&amp; "." &amp; B2009)</f>
        <v>ST.1.ST03.1.ST0301.1.ST030108.1.ST01010501.0.ST01010503-03</v>
      </c>
    </row>
    <row r="2010" spans="1:16" x14ac:dyDescent="0.25">
      <c r="A2010" s="19" t="s">
        <v>310</v>
      </c>
      <c r="B2010" s="19" t="s">
        <v>4961</v>
      </c>
      <c r="C2010" s="19"/>
      <c r="D2010" s="19" t="s">
        <v>6258</v>
      </c>
      <c r="E2010" s="19" t="s">
        <v>268</v>
      </c>
      <c r="F2010" s="19"/>
      <c r="G2010" s="19"/>
      <c r="H2010" s="19" t="s">
        <v>1972</v>
      </c>
      <c r="I2010" s="19" t="s">
        <v>1974</v>
      </c>
      <c r="J2010" s="19" t="s">
        <v>269</v>
      </c>
      <c r="K2010" s="20"/>
      <c r="L2010" s="20">
        <f>LEN(B2010)</f>
        <v>13</v>
      </c>
      <c r="M2010" s="21" t="str">
        <f>IF(ISNUMBER(SEARCH("-??",B2010)), "MÕÕDIK", VLOOKUP(L2010,Abiinfo!C:D,2,0))</f>
        <v>MÕÕDIK</v>
      </c>
      <c r="N2010" s="9" t="str">
        <f>IF(A2010="","",IF(COUNTIF($B:$B,TRIM(A2010))=0,"#VANEM puudub",""))</f>
        <v/>
      </c>
      <c r="O2010" s="9">
        <f>IF(ISNUMBER(SEARCH("-",B2010)),1,0)</f>
        <v>1</v>
      </c>
      <c r="P2010" s="9" t="str">
        <f>IF(A2010="",
   B2010,
   INDEX($P:$P,MATCH(A2010,$B:$B,0))&amp; "." &amp; IF(O2010=1,"0","1")&amp; "." &amp; B2010)</f>
        <v>ST.1.ST03.1.ST0301.1.ST030108.1.ST01010501.0.ST01010504-03</v>
      </c>
    </row>
    <row r="2011" spans="1:16" x14ac:dyDescent="0.25">
      <c r="A2011" s="19" t="s">
        <v>310</v>
      </c>
      <c r="B2011" s="19" t="s">
        <v>311</v>
      </c>
      <c r="C2011" s="19"/>
      <c r="D2011" s="19" t="s">
        <v>1182</v>
      </c>
      <c r="E2011" s="19" t="s">
        <v>268</v>
      </c>
      <c r="F2011" s="19"/>
      <c r="G2011" s="19"/>
      <c r="H2011" s="19" t="s">
        <v>1971</v>
      </c>
      <c r="I2011" s="19" t="s">
        <v>1974</v>
      </c>
      <c r="J2011" s="19" t="s">
        <v>269</v>
      </c>
      <c r="K2011" s="20"/>
      <c r="L2011" s="20">
        <f>LEN(B2011)</f>
        <v>13</v>
      </c>
      <c r="M2011" s="21" t="str">
        <f>IF(ISNUMBER(SEARCH("-??",B2011)), "MÕÕDIK", VLOOKUP(L2011,Abiinfo!C:D,2,0))</f>
        <v>MÕÕDIK</v>
      </c>
      <c r="N2011" s="9" t="str">
        <f>IF(A2011="","",IF(COUNTIF($B:$B,TRIM(A2011))=0,"#VANEM puudub",""))</f>
        <v/>
      </c>
      <c r="O2011" s="9">
        <f>IF(ISNUMBER(SEARCH("-",B2011)),1,0)</f>
        <v>1</v>
      </c>
      <c r="P2011" s="9" t="str">
        <f>IF(A2011="",
   B2011,
   INDEX($P:$P,MATCH(A2011,$B:$B,0))&amp; "." &amp; IF(O2011=1,"0","1")&amp; "." &amp; B2011)</f>
        <v>ST.1.ST03.1.ST0301.1.ST030108.1.ST01010501.0.ST01010505-01</v>
      </c>
    </row>
    <row r="2012" spans="1:16" ht="27.6" x14ac:dyDescent="0.25">
      <c r="A2012" s="19" t="s">
        <v>310</v>
      </c>
      <c r="B2012" s="19" t="s">
        <v>312</v>
      </c>
      <c r="C2012" s="19"/>
      <c r="D2012" s="19" t="s">
        <v>1183</v>
      </c>
      <c r="E2012" s="19" t="s">
        <v>268</v>
      </c>
      <c r="F2012" s="19"/>
      <c r="G2012" s="19"/>
      <c r="H2012" s="19" t="s">
        <v>1971</v>
      </c>
      <c r="I2012" s="19" t="s">
        <v>1974</v>
      </c>
      <c r="J2012" s="19" t="s">
        <v>269</v>
      </c>
      <c r="K2012" s="20"/>
      <c r="L2012" s="20">
        <f>LEN(B2012)</f>
        <v>13</v>
      </c>
      <c r="M2012" s="21" t="str">
        <f>IF(ISNUMBER(SEARCH("-??",B2012)), "MÕÕDIK", VLOOKUP(L2012,Abiinfo!C:D,2,0))</f>
        <v>MÕÕDIK</v>
      </c>
      <c r="N2012" s="9" t="str">
        <f>IF(A2012="","",IF(COUNTIF($B:$B,TRIM(A2012))=0,"#VANEM puudub",""))</f>
        <v/>
      </c>
      <c r="O2012" s="9">
        <f>IF(ISNUMBER(SEARCH("-",B2012)),1,0)</f>
        <v>1</v>
      </c>
      <c r="P2012" s="9" t="str">
        <f>IF(A2012="",
   B2012,
   INDEX($P:$P,MATCH(A2012,$B:$B,0))&amp; "." &amp; IF(O2012=1,"0","1")&amp; "." &amp; B2012)</f>
        <v>ST.1.ST03.1.ST0301.1.ST030108.1.ST01010501.0.ST01010506-01</v>
      </c>
    </row>
    <row r="2013" spans="1:16" x14ac:dyDescent="0.25">
      <c r="A2013" s="19" t="s">
        <v>310</v>
      </c>
      <c r="B2013" s="19" t="s">
        <v>4946</v>
      </c>
      <c r="C2013" s="19"/>
      <c r="D2013" s="19" t="s">
        <v>4947</v>
      </c>
      <c r="E2013" s="19" t="s">
        <v>268</v>
      </c>
      <c r="F2013" s="19"/>
      <c r="G2013" s="19"/>
      <c r="H2013" s="19" t="s">
        <v>1972</v>
      </c>
      <c r="I2013" s="19" t="s">
        <v>1974</v>
      </c>
      <c r="J2013" s="19" t="s">
        <v>269</v>
      </c>
      <c r="K2013" s="20"/>
      <c r="L2013" s="20">
        <f>LEN(B2013)</f>
        <v>13</v>
      </c>
      <c r="M2013" s="21" t="str">
        <f>IF(ISNUMBER(SEARCH("-??",B2013)), "MÕÕDIK", VLOOKUP(L2013,Abiinfo!C:D,2,0))</f>
        <v>MÕÕDIK</v>
      </c>
      <c r="N2013" s="9" t="str">
        <f>IF(A2013="","",IF(COUNTIF($B:$B,TRIM(A2013))=0,"#VANEM puudub",""))</f>
        <v/>
      </c>
      <c r="O2013" s="9">
        <f>IF(ISNUMBER(SEARCH("-",B2013)),1,0)</f>
        <v>1</v>
      </c>
      <c r="P2013" s="9" t="str">
        <f>IF(A2013="",
   B2013,
   INDEX($P:$P,MATCH(A2013,$B:$B,0))&amp; "." &amp; IF(O2013=1,"0","1")&amp; "." &amp; B2013)</f>
        <v>ST.1.ST03.1.ST0301.1.ST030108.1.ST01010501.0.ST01010506-03</v>
      </c>
    </row>
    <row r="2014" spans="1:16" ht="41.4" x14ac:dyDescent="0.25">
      <c r="A2014" s="19" t="s">
        <v>6104</v>
      </c>
      <c r="B2014" s="19" t="s">
        <v>328</v>
      </c>
      <c r="C2014" s="19" t="s">
        <v>329</v>
      </c>
      <c r="D2014" s="19" t="s">
        <v>6262</v>
      </c>
      <c r="E2014" s="19" t="s">
        <v>268</v>
      </c>
      <c r="F2014" s="19"/>
      <c r="G2014" s="19"/>
      <c r="H2014" s="19"/>
      <c r="I2014" s="19"/>
      <c r="J2014" s="19"/>
      <c r="K2014" s="20"/>
      <c r="L2014" s="20">
        <f>LEN(B2014)</f>
        <v>10</v>
      </c>
      <c r="M2014" s="21" t="str">
        <f>IF(ISNUMBER(SEARCH("-??",B2014)), "MÕÕDIK", VLOOKUP(L2014,Abiinfo!C:D,2,0))</f>
        <v>teenus</v>
      </c>
      <c r="N2014" s="9" t="str">
        <f>IF(A2014="","",IF(COUNTIF($B:$B,TRIM(A2014))=0,"#VANEM puudub",""))</f>
        <v/>
      </c>
      <c r="O2014" s="9">
        <f>IF(ISNUMBER(SEARCH("-",B2014)),1,0)</f>
        <v>0</v>
      </c>
      <c r="P2014" s="9" t="str">
        <f>IF(A2014="",
   B2014,
   INDEX($P:$P,MATCH(A2014,$B:$B,0))&amp; "." &amp; IF(O2014=1,"0","1")&amp; "." &amp; B2014)</f>
        <v>ST.1.ST03.1.ST0301.1.ST030108.1.ST01020803</v>
      </c>
    </row>
    <row r="2015" spans="1:16" x14ac:dyDescent="0.25">
      <c r="A2015" s="19" t="s">
        <v>328</v>
      </c>
      <c r="B2015" s="19" t="s">
        <v>4969</v>
      </c>
      <c r="C2015" s="19"/>
      <c r="D2015" s="19" t="s">
        <v>6263</v>
      </c>
      <c r="E2015" s="19" t="s">
        <v>268</v>
      </c>
      <c r="F2015" s="19"/>
      <c r="G2015" s="19"/>
      <c r="H2015" s="19" t="s">
        <v>1972</v>
      </c>
      <c r="I2015" s="19" t="s">
        <v>1975</v>
      </c>
      <c r="J2015" s="19" t="s">
        <v>269</v>
      </c>
      <c r="K2015" s="20"/>
      <c r="L2015" s="20">
        <f>LEN(B2015)</f>
        <v>13</v>
      </c>
      <c r="M2015" s="21" t="str">
        <f>IF(ISNUMBER(SEARCH("-??",B2015)), "MÕÕDIK", VLOOKUP(L2015,Abiinfo!C:D,2,0))</f>
        <v>MÕÕDIK</v>
      </c>
      <c r="N2015" s="9" t="str">
        <f>IF(A2015="","",IF(COUNTIF($B:$B,TRIM(A2015))=0,"#VANEM puudub",""))</f>
        <v/>
      </c>
      <c r="O2015" s="9">
        <f>IF(ISNUMBER(SEARCH("-",B2015)),1,0)</f>
        <v>1</v>
      </c>
      <c r="P2015" s="9" t="str">
        <f>IF(A2015="",
   B2015,
   INDEX($P:$P,MATCH(A2015,$B:$B,0))&amp; "." &amp; IF(O2015=1,"0","1")&amp; "." &amp; B2015)</f>
        <v>ST.1.ST03.1.ST0301.1.ST030108.1.ST01020803.0.ST01020803-03</v>
      </c>
    </row>
    <row r="2016" spans="1:16" x14ac:dyDescent="0.25">
      <c r="A2016" s="19" t="s">
        <v>328</v>
      </c>
      <c r="B2016" s="19" t="s">
        <v>4970</v>
      </c>
      <c r="C2016" s="19"/>
      <c r="D2016" s="19" t="s">
        <v>4971</v>
      </c>
      <c r="E2016" s="19" t="s">
        <v>268</v>
      </c>
      <c r="F2016" s="19"/>
      <c r="G2016" s="19"/>
      <c r="H2016" s="19" t="s">
        <v>1972</v>
      </c>
      <c r="I2016" s="19" t="s">
        <v>1975</v>
      </c>
      <c r="J2016" s="19" t="s">
        <v>269</v>
      </c>
      <c r="K2016" s="20"/>
      <c r="L2016" s="20">
        <f>LEN(B2016)</f>
        <v>13</v>
      </c>
      <c r="M2016" s="21" t="str">
        <f>IF(ISNUMBER(SEARCH("-??",B2016)), "MÕÕDIK", VLOOKUP(L2016,Abiinfo!C:D,2,0))</f>
        <v>MÕÕDIK</v>
      </c>
      <c r="N2016" s="9" t="str">
        <f>IF(A2016="","",IF(COUNTIF($B:$B,TRIM(A2016))=0,"#VANEM puudub",""))</f>
        <v/>
      </c>
      <c r="O2016" s="9">
        <f>IF(ISNUMBER(SEARCH("-",B2016)),1,0)</f>
        <v>1</v>
      </c>
      <c r="P2016" s="9" t="str">
        <f>IF(A2016="",
   B2016,
   INDEX($P:$P,MATCH(A2016,$B:$B,0))&amp; "." &amp; IF(O2016=1,"0","1")&amp; "." &amp; B2016)</f>
        <v>ST.1.ST03.1.ST0301.1.ST030108.1.ST01020803.0.ST01020803-04</v>
      </c>
    </row>
    <row r="2017" spans="1:16" ht="27.6" x14ac:dyDescent="0.25">
      <c r="A2017" s="19" t="s">
        <v>6104</v>
      </c>
      <c r="B2017" s="19" t="s">
        <v>330</v>
      </c>
      <c r="C2017" s="19" t="s">
        <v>331</v>
      </c>
      <c r="D2017" s="19" t="s">
        <v>332</v>
      </c>
      <c r="E2017" s="19" t="s">
        <v>268</v>
      </c>
      <c r="F2017" s="19"/>
      <c r="G2017" s="19"/>
      <c r="H2017" s="19"/>
      <c r="I2017" s="19"/>
      <c r="J2017" s="19"/>
      <c r="K2017" s="20"/>
      <c r="L2017" s="20">
        <f>LEN(B2017)</f>
        <v>10</v>
      </c>
      <c r="M2017" s="21" t="str">
        <f>IF(ISNUMBER(SEARCH("-??",B2017)), "MÕÕDIK", VLOOKUP(L2017,Abiinfo!C:D,2,0))</f>
        <v>teenus</v>
      </c>
      <c r="N2017" s="9" t="str">
        <f>IF(A2017="","",IF(COUNTIF($B:$B,TRIM(A2017))=0,"#VANEM puudub",""))</f>
        <v/>
      </c>
      <c r="O2017" s="9">
        <f>IF(ISNUMBER(SEARCH("-",B2017)),1,0)</f>
        <v>0</v>
      </c>
      <c r="P2017" s="9" t="str">
        <f>IF(A2017="",
   B2017,
   INDEX($P:$P,MATCH(A2017,$B:$B,0))&amp; "." &amp; IF(O2017=1,"0","1")&amp; "." &amp; B2017)</f>
        <v>ST.1.ST03.1.ST0301.1.ST030108.1.ST01020804</v>
      </c>
    </row>
    <row r="2018" spans="1:16" x14ac:dyDescent="0.25">
      <c r="A2018" s="19" t="s">
        <v>330</v>
      </c>
      <c r="B2018" s="19" t="s">
        <v>4972</v>
      </c>
      <c r="C2018" s="19"/>
      <c r="D2018" s="19" t="s">
        <v>4973</v>
      </c>
      <c r="E2018" s="19" t="s">
        <v>268</v>
      </c>
      <c r="F2018" s="19"/>
      <c r="G2018" s="19"/>
      <c r="H2018" s="19" t="s">
        <v>1972</v>
      </c>
      <c r="I2018" s="19" t="s">
        <v>1974</v>
      </c>
      <c r="J2018" s="19" t="s">
        <v>269</v>
      </c>
      <c r="K2018" s="20"/>
      <c r="L2018" s="20">
        <f>LEN(B2018)</f>
        <v>13</v>
      </c>
      <c r="M2018" s="21" t="str">
        <f>IF(ISNUMBER(SEARCH("-??",B2018)), "MÕÕDIK", VLOOKUP(L2018,Abiinfo!C:D,2,0))</f>
        <v>MÕÕDIK</v>
      </c>
      <c r="N2018" s="9" t="str">
        <f>IF(A2018="","",IF(COUNTIF($B:$B,TRIM(A2018))=0,"#VANEM puudub",""))</f>
        <v/>
      </c>
      <c r="O2018" s="9">
        <f>IF(ISNUMBER(SEARCH("-",B2018)),1,0)</f>
        <v>1</v>
      </c>
      <c r="P2018" s="9" t="str">
        <f>IF(A2018="",
   B2018,
   INDEX($P:$P,MATCH(A2018,$B:$B,0))&amp; "." &amp; IF(O2018=1,"0","1")&amp; "." &amp; B2018)</f>
        <v>ST.1.ST03.1.ST0301.1.ST030108.1.ST01020804.0.ST01020804-02</v>
      </c>
    </row>
    <row r="2019" spans="1:16" ht="27.6" x14ac:dyDescent="0.25">
      <c r="A2019" s="19" t="s">
        <v>6104</v>
      </c>
      <c r="B2019" s="19" t="s">
        <v>333</v>
      </c>
      <c r="C2019" s="19" t="s">
        <v>334</v>
      </c>
      <c r="D2019" s="19" t="s">
        <v>6264</v>
      </c>
      <c r="E2019" s="19" t="s">
        <v>268</v>
      </c>
      <c r="F2019" s="19"/>
      <c r="G2019" s="19"/>
      <c r="H2019" s="19"/>
      <c r="I2019" s="19"/>
      <c r="J2019" s="19"/>
      <c r="K2019" s="20"/>
      <c r="L2019" s="20">
        <f>LEN(B2019)</f>
        <v>10</v>
      </c>
      <c r="M2019" s="21" t="str">
        <f>IF(ISNUMBER(SEARCH("-??",B2019)), "MÕÕDIK", VLOOKUP(L2019,Abiinfo!C:D,2,0))</f>
        <v>teenus</v>
      </c>
      <c r="N2019" s="9" t="str">
        <f>IF(A2019="","",IF(COUNTIF($B:$B,TRIM(A2019))=0,"#VANEM puudub",""))</f>
        <v/>
      </c>
      <c r="O2019" s="9">
        <f>IF(ISNUMBER(SEARCH("-",B2019)),1,0)</f>
        <v>0</v>
      </c>
      <c r="P2019" s="9" t="str">
        <f>IF(A2019="",
   B2019,
   INDEX($P:$P,MATCH(A2019,$B:$B,0))&amp; "." &amp; IF(O2019=1,"0","1")&amp; "." &amp; B2019)</f>
        <v>ST.1.ST03.1.ST0301.1.ST030108.1.ST01020805</v>
      </c>
    </row>
    <row r="2020" spans="1:16" x14ac:dyDescent="0.25">
      <c r="A2020" s="19" t="s">
        <v>333</v>
      </c>
      <c r="B2020" s="19" t="s">
        <v>335</v>
      </c>
      <c r="C2020" s="19"/>
      <c r="D2020" s="19" t="s">
        <v>336</v>
      </c>
      <c r="E2020" s="19" t="s">
        <v>268</v>
      </c>
      <c r="F2020" s="19"/>
      <c r="G2020" s="19"/>
      <c r="H2020" s="19" t="s">
        <v>1972</v>
      </c>
      <c r="I2020" s="19" t="s">
        <v>1975</v>
      </c>
      <c r="J2020" s="19" t="s">
        <v>269</v>
      </c>
      <c r="K2020" s="20"/>
      <c r="L2020" s="20">
        <f>LEN(B2020)</f>
        <v>13</v>
      </c>
      <c r="M2020" s="21" t="str">
        <f>IF(ISNUMBER(SEARCH("-??",B2020)), "MÕÕDIK", VLOOKUP(L2020,Abiinfo!C:D,2,0))</f>
        <v>MÕÕDIK</v>
      </c>
      <c r="N2020" s="9" t="str">
        <f>IF(A2020="","",IF(COUNTIF($B:$B,TRIM(A2020))=0,"#VANEM puudub",""))</f>
        <v/>
      </c>
      <c r="O2020" s="9">
        <f>IF(ISNUMBER(SEARCH("-",B2020)),1,0)</f>
        <v>1</v>
      </c>
      <c r="P2020" s="9" t="str">
        <f>IF(A2020="",
   B2020,
   INDEX($P:$P,MATCH(A2020,$B:$B,0))&amp; "." &amp; IF(O2020=1,"0","1")&amp; "." &amp; B2020)</f>
        <v>ST.1.ST03.1.ST0301.1.ST030108.1.ST01020805.0.ST01020805-01</v>
      </c>
    </row>
    <row r="2021" spans="1:16" x14ac:dyDescent="0.25">
      <c r="A2021" s="19" t="s">
        <v>333</v>
      </c>
      <c r="B2021" s="19" t="s">
        <v>4974</v>
      </c>
      <c r="C2021" s="19"/>
      <c r="D2021" s="19" t="s">
        <v>4975</v>
      </c>
      <c r="E2021" s="19" t="s">
        <v>268</v>
      </c>
      <c r="F2021" s="19"/>
      <c r="G2021" s="19"/>
      <c r="H2021" s="19" t="s">
        <v>1973</v>
      </c>
      <c r="I2021" s="19" t="s">
        <v>1974</v>
      </c>
      <c r="J2021" s="19" t="s">
        <v>269</v>
      </c>
      <c r="K2021" s="20"/>
      <c r="L2021" s="20">
        <f>LEN(B2021)</f>
        <v>13</v>
      </c>
      <c r="M2021" s="21" t="str">
        <f>IF(ISNUMBER(SEARCH("-??",B2021)), "MÕÕDIK", VLOOKUP(L2021,Abiinfo!C:D,2,0))</f>
        <v>MÕÕDIK</v>
      </c>
      <c r="N2021" s="9" t="str">
        <f>IF(A2021="","",IF(COUNTIF($B:$B,TRIM(A2021))=0,"#VANEM puudub",""))</f>
        <v/>
      </c>
      <c r="O2021" s="9">
        <f>IF(ISNUMBER(SEARCH("-",B2021)),1,0)</f>
        <v>1</v>
      </c>
      <c r="P2021" s="9" t="str">
        <f>IF(A2021="",
   B2021,
   INDEX($P:$P,MATCH(A2021,$B:$B,0))&amp; "." &amp; IF(O2021=1,"0","1")&amp; "." &amp; B2021)</f>
        <v>ST.1.ST03.1.ST0301.1.ST030108.1.ST01020805.0.ST01020805-03</v>
      </c>
    </row>
    <row r="2022" spans="1:16" x14ac:dyDescent="0.25">
      <c r="A2022" s="19" t="s">
        <v>333</v>
      </c>
      <c r="B2022" s="19" t="s">
        <v>4976</v>
      </c>
      <c r="C2022" s="19"/>
      <c r="D2022" s="19" t="s">
        <v>4977</v>
      </c>
      <c r="E2022" s="19" t="s">
        <v>268</v>
      </c>
      <c r="F2022" s="19"/>
      <c r="G2022" s="19"/>
      <c r="H2022" s="19" t="s">
        <v>1972</v>
      </c>
      <c r="I2022" s="19" t="s">
        <v>1974</v>
      </c>
      <c r="J2022" s="19" t="s">
        <v>269</v>
      </c>
      <c r="K2022" s="20"/>
      <c r="L2022" s="20">
        <f>LEN(B2022)</f>
        <v>13</v>
      </c>
      <c r="M2022" s="21" t="str">
        <f>IF(ISNUMBER(SEARCH("-??",B2022)), "MÕÕDIK", VLOOKUP(L2022,Abiinfo!C:D,2,0))</f>
        <v>MÕÕDIK</v>
      </c>
      <c r="N2022" s="9" t="str">
        <f>IF(A2022="","",IF(COUNTIF($B:$B,TRIM(A2022))=0,"#VANEM puudub",""))</f>
        <v/>
      </c>
      <c r="O2022" s="9">
        <f>IF(ISNUMBER(SEARCH("-",B2022)),1,0)</f>
        <v>1</v>
      </c>
      <c r="P2022" s="9" t="str">
        <f>IF(A2022="",
   B2022,
   INDEX($P:$P,MATCH(A2022,$B:$B,0))&amp; "." &amp; IF(O2022=1,"0","1")&amp; "." &amp; B2022)</f>
        <v>ST.1.ST03.1.ST0301.1.ST030108.1.ST01020805.0.ST01020805-04</v>
      </c>
    </row>
    <row r="2023" spans="1:16" ht="27.6" x14ac:dyDescent="0.25">
      <c r="A2023" s="19" t="s">
        <v>6104</v>
      </c>
      <c r="B2023" s="19" t="s">
        <v>337</v>
      </c>
      <c r="C2023" s="19" t="s">
        <v>338</v>
      </c>
      <c r="D2023" s="19" t="s">
        <v>6265</v>
      </c>
      <c r="E2023" s="19" t="s">
        <v>268</v>
      </c>
      <c r="F2023" s="19"/>
      <c r="G2023" s="19"/>
      <c r="H2023" s="19"/>
      <c r="I2023" s="19"/>
      <c r="J2023" s="19"/>
      <c r="K2023" s="20"/>
      <c r="L2023" s="20">
        <f>LEN(B2023)</f>
        <v>10</v>
      </c>
      <c r="M2023" s="21" t="str">
        <f>IF(ISNUMBER(SEARCH("-??",B2023)), "MÕÕDIK", VLOOKUP(L2023,Abiinfo!C:D,2,0))</f>
        <v>teenus</v>
      </c>
      <c r="N2023" s="9" t="str">
        <f>IF(A2023="","",IF(COUNTIF($B:$B,TRIM(A2023))=0,"#VANEM puudub",""))</f>
        <v/>
      </c>
      <c r="O2023" s="9">
        <f>IF(ISNUMBER(SEARCH("-",B2023)),1,0)</f>
        <v>0</v>
      </c>
      <c r="P2023" s="9" t="str">
        <f>IF(A2023="",
   B2023,
   INDEX($P:$P,MATCH(A2023,$B:$B,0))&amp; "." &amp; IF(O2023=1,"0","1")&amp; "." &amp; B2023)</f>
        <v>ST.1.ST03.1.ST0301.1.ST030108.1.ST01020807</v>
      </c>
    </row>
    <row r="2024" spans="1:16" x14ac:dyDescent="0.25">
      <c r="A2024" s="19" t="s">
        <v>337</v>
      </c>
      <c r="B2024" s="19" t="s">
        <v>339</v>
      </c>
      <c r="C2024" s="19"/>
      <c r="D2024" s="19" t="s">
        <v>340</v>
      </c>
      <c r="E2024" s="19" t="s">
        <v>268</v>
      </c>
      <c r="F2024" s="19"/>
      <c r="G2024" s="19"/>
      <c r="H2024" s="19" t="s">
        <v>1972</v>
      </c>
      <c r="I2024" s="19" t="s">
        <v>1975</v>
      </c>
      <c r="J2024" s="19" t="s">
        <v>269</v>
      </c>
      <c r="K2024" s="20"/>
      <c r="L2024" s="20">
        <f>LEN(B2024)</f>
        <v>13</v>
      </c>
      <c r="M2024" s="21" t="str">
        <f>IF(ISNUMBER(SEARCH("-??",B2024)), "MÕÕDIK", VLOOKUP(L2024,Abiinfo!C:D,2,0))</f>
        <v>MÕÕDIK</v>
      </c>
      <c r="N2024" s="9" t="str">
        <f>IF(A2024="","",IF(COUNTIF($B:$B,TRIM(A2024))=0,"#VANEM puudub",""))</f>
        <v/>
      </c>
      <c r="O2024" s="9">
        <f>IF(ISNUMBER(SEARCH("-",B2024)),1,0)</f>
        <v>1</v>
      </c>
      <c r="P2024" s="9" t="str">
        <f>IF(A2024="",
   B2024,
   INDEX($P:$P,MATCH(A2024,$B:$B,0))&amp; "." &amp; IF(O2024=1,"0","1")&amp; "." &amp; B2024)</f>
        <v>ST.1.ST03.1.ST0301.1.ST030108.1.ST01020807.0.ST01020807-01</v>
      </c>
    </row>
    <row r="2025" spans="1:16" x14ac:dyDescent="0.25">
      <c r="A2025" s="19" t="s">
        <v>337</v>
      </c>
      <c r="B2025" s="19" t="s">
        <v>4978</v>
      </c>
      <c r="C2025" s="19"/>
      <c r="D2025" s="19" t="s">
        <v>4979</v>
      </c>
      <c r="E2025" s="19" t="s">
        <v>268</v>
      </c>
      <c r="F2025" s="19"/>
      <c r="G2025" s="19"/>
      <c r="H2025" s="19" t="s">
        <v>1973</v>
      </c>
      <c r="I2025" s="19" t="s">
        <v>1975</v>
      </c>
      <c r="J2025" s="19" t="s">
        <v>269</v>
      </c>
      <c r="K2025" s="20"/>
      <c r="L2025" s="20">
        <f>LEN(B2025)</f>
        <v>13</v>
      </c>
      <c r="M2025" s="21" t="str">
        <f>IF(ISNUMBER(SEARCH("-??",B2025)), "MÕÕDIK", VLOOKUP(L2025,Abiinfo!C:D,2,0))</f>
        <v>MÕÕDIK</v>
      </c>
      <c r="N2025" s="9" t="str">
        <f>IF(A2025="","",IF(COUNTIF($B:$B,TRIM(A2025))=0,"#VANEM puudub",""))</f>
        <v/>
      </c>
      <c r="O2025" s="9">
        <f>IF(ISNUMBER(SEARCH("-",B2025)),1,0)</f>
        <v>1</v>
      </c>
      <c r="P2025" s="9" t="str">
        <f>IF(A2025="",
   B2025,
   INDEX($P:$P,MATCH(A2025,$B:$B,0))&amp; "." &amp; IF(O2025=1,"0","1")&amp; "." &amp; B2025)</f>
        <v>ST.1.ST03.1.ST0301.1.ST030108.1.ST01020807.0.ST01020807-03</v>
      </c>
    </row>
    <row r="2026" spans="1:16" x14ac:dyDescent="0.25">
      <c r="A2026" s="19" t="s">
        <v>337</v>
      </c>
      <c r="B2026" s="19" t="s">
        <v>4980</v>
      </c>
      <c r="C2026" s="19"/>
      <c r="D2026" s="19" t="s">
        <v>4981</v>
      </c>
      <c r="E2026" s="19" t="s">
        <v>268</v>
      </c>
      <c r="F2026" s="19"/>
      <c r="G2026" s="19"/>
      <c r="H2026" s="19" t="s">
        <v>1973</v>
      </c>
      <c r="I2026" s="19" t="s">
        <v>1975</v>
      </c>
      <c r="J2026" s="19" t="s">
        <v>269</v>
      </c>
      <c r="K2026" s="20"/>
      <c r="L2026" s="20">
        <f>LEN(B2026)</f>
        <v>13</v>
      </c>
      <c r="M2026" s="21" t="str">
        <f>IF(ISNUMBER(SEARCH("-??",B2026)), "MÕÕDIK", VLOOKUP(L2026,Abiinfo!C:D,2,0))</f>
        <v>MÕÕDIK</v>
      </c>
      <c r="N2026" s="9" t="str">
        <f>IF(A2026="","",IF(COUNTIF($B:$B,TRIM(A2026))=0,"#VANEM puudub",""))</f>
        <v/>
      </c>
      <c r="O2026" s="9">
        <f>IF(ISNUMBER(SEARCH("-",B2026)),1,0)</f>
        <v>1</v>
      </c>
      <c r="P2026" s="9" t="str">
        <f>IF(A2026="",
   B2026,
   INDEX($P:$P,MATCH(A2026,$B:$B,0))&amp; "." &amp; IF(O2026=1,"0","1")&amp; "." &amp; B2026)</f>
        <v>ST.1.ST03.1.ST0301.1.ST030108.1.ST01020807.0.ST01020807-04</v>
      </c>
    </row>
    <row r="2027" spans="1:16" ht="27.6" x14ac:dyDescent="0.25">
      <c r="A2027" s="19" t="s">
        <v>6104</v>
      </c>
      <c r="B2027" s="19" t="s">
        <v>341</v>
      </c>
      <c r="C2027" s="19" t="s">
        <v>342</v>
      </c>
      <c r="D2027" s="19" t="s">
        <v>6266</v>
      </c>
      <c r="E2027" s="19" t="s">
        <v>268</v>
      </c>
      <c r="F2027" s="19"/>
      <c r="G2027" s="19"/>
      <c r="H2027" s="19"/>
      <c r="I2027" s="19"/>
      <c r="J2027" s="19"/>
      <c r="K2027" s="20"/>
      <c r="L2027" s="20">
        <f>LEN(B2027)</f>
        <v>10</v>
      </c>
      <c r="M2027" s="21" t="str">
        <f>IF(ISNUMBER(SEARCH("-??",B2027)), "MÕÕDIK", VLOOKUP(L2027,Abiinfo!C:D,2,0))</f>
        <v>teenus</v>
      </c>
      <c r="N2027" s="9" t="str">
        <f>IF(A2027="","",IF(COUNTIF($B:$B,TRIM(A2027))=0,"#VANEM puudub",""))</f>
        <v/>
      </c>
      <c r="O2027" s="9">
        <f>IF(ISNUMBER(SEARCH("-",B2027)),1,0)</f>
        <v>0</v>
      </c>
      <c r="P2027" s="9" t="str">
        <f>IF(A2027="",
   B2027,
   INDEX($P:$P,MATCH(A2027,$B:$B,0))&amp; "." &amp; IF(O2027=1,"0","1")&amp; "." &amp; B2027)</f>
        <v>ST.1.ST03.1.ST0301.1.ST030108.1.ST01020808</v>
      </c>
    </row>
    <row r="2028" spans="1:16" x14ac:dyDescent="0.25">
      <c r="A2028" s="19" t="s">
        <v>341</v>
      </c>
      <c r="B2028" s="19" t="s">
        <v>4982</v>
      </c>
      <c r="C2028" s="19"/>
      <c r="D2028" s="19" t="s">
        <v>4983</v>
      </c>
      <c r="E2028" s="19" t="s">
        <v>268</v>
      </c>
      <c r="F2028" s="19"/>
      <c r="G2028" s="19"/>
      <c r="H2028" s="19" t="s">
        <v>1972</v>
      </c>
      <c r="I2028" s="19" t="s">
        <v>1975</v>
      </c>
      <c r="J2028" s="19" t="s">
        <v>269</v>
      </c>
      <c r="K2028" s="20"/>
      <c r="L2028" s="20">
        <f>LEN(B2028)</f>
        <v>13</v>
      </c>
      <c r="M2028" s="21" t="str">
        <f>IF(ISNUMBER(SEARCH("-??",B2028)), "MÕÕDIK", VLOOKUP(L2028,Abiinfo!C:D,2,0))</f>
        <v>MÕÕDIK</v>
      </c>
      <c r="N2028" s="9" t="str">
        <f>IF(A2028="","",IF(COUNTIF($B:$B,TRIM(A2028))=0,"#VANEM puudub",""))</f>
        <v/>
      </c>
      <c r="O2028" s="9">
        <f>IF(ISNUMBER(SEARCH("-",B2028)),1,0)</f>
        <v>1</v>
      </c>
      <c r="P2028" s="9" t="str">
        <f>IF(A2028="",
   B2028,
   INDEX($P:$P,MATCH(A2028,$B:$B,0))&amp; "." &amp; IF(O2028=1,"0","1")&amp; "." &amp; B2028)</f>
        <v>ST.1.ST03.1.ST0301.1.ST030108.1.ST01020808.0.ST01020808-03</v>
      </c>
    </row>
    <row r="2029" spans="1:16" ht="27.6" x14ac:dyDescent="0.25">
      <c r="A2029" s="19" t="s">
        <v>6104</v>
      </c>
      <c r="B2029" s="19" t="s">
        <v>343</v>
      </c>
      <c r="C2029" s="19" t="s">
        <v>344</v>
      </c>
      <c r="D2029" s="19" t="s">
        <v>6267</v>
      </c>
      <c r="E2029" s="19" t="s">
        <v>268</v>
      </c>
      <c r="F2029" s="19"/>
      <c r="G2029" s="19"/>
      <c r="H2029" s="19"/>
      <c r="I2029" s="19"/>
      <c r="J2029" s="19"/>
      <c r="K2029" s="20"/>
      <c r="L2029" s="20">
        <f>LEN(B2029)</f>
        <v>10</v>
      </c>
      <c r="M2029" s="21" t="str">
        <f>IF(ISNUMBER(SEARCH("-??",B2029)), "MÕÕDIK", VLOOKUP(L2029,Abiinfo!C:D,2,0))</f>
        <v>teenus</v>
      </c>
      <c r="N2029" s="9" t="str">
        <f>IF(A2029="","",IF(COUNTIF($B:$B,TRIM(A2029))=0,"#VANEM puudub",""))</f>
        <v/>
      </c>
      <c r="O2029" s="9">
        <f>IF(ISNUMBER(SEARCH("-",B2029)),1,0)</f>
        <v>0</v>
      </c>
      <c r="P2029" s="9" t="str">
        <f>IF(A2029="",
   B2029,
   INDEX($P:$P,MATCH(A2029,$B:$B,0))&amp; "." &amp; IF(O2029=1,"0","1")&amp; "." &amp; B2029)</f>
        <v>ST.1.ST03.1.ST0301.1.ST030108.1.ST01020810</v>
      </c>
    </row>
    <row r="2030" spans="1:16" x14ac:dyDescent="0.25">
      <c r="A2030" s="19" t="s">
        <v>343</v>
      </c>
      <c r="B2030" s="19" t="s">
        <v>4984</v>
      </c>
      <c r="C2030" s="19"/>
      <c r="D2030" s="19" t="s">
        <v>4985</v>
      </c>
      <c r="E2030" s="19" t="s">
        <v>268</v>
      </c>
      <c r="F2030" s="19"/>
      <c r="G2030" s="19"/>
      <c r="H2030" s="19" t="s">
        <v>1972</v>
      </c>
      <c r="I2030" s="19" t="s">
        <v>1975</v>
      </c>
      <c r="J2030" s="19" t="s">
        <v>269</v>
      </c>
      <c r="K2030" s="20"/>
      <c r="L2030" s="20">
        <f>LEN(B2030)</f>
        <v>13</v>
      </c>
      <c r="M2030" s="21" t="str">
        <f>IF(ISNUMBER(SEARCH("-??",B2030)), "MÕÕDIK", VLOOKUP(L2030,Abiinfo!C:D,2,0))</f>
        <v>MÕÕDIK</v>
      </c>
      <c r="N2030" s="9" t="str">
        <f>IF(A2030="","",IF(COUNTIF($B:$B,TRIM(A2030))=0,"#VANEM puudub",""))</f>
        <v/>
      </c>
      <c r="O2030" s="9">
        <f>IF(ISNUMBER(SEARCH("-",B2030)),1,0)</f>
        <v>1</v>
      </c>
      <c r="P2030" s="9" t="str">
        <f>IF(A2030="",
   B2030,
   INDEX($P:$P,MATCH(A2030,$B:$B,0))&amp; "." &amp; IF(O2030=1,"0","1")&amp; "." &amp; B2030)</f>
        <v>ST.1.ST03.1.ST0301.1.ST030108.1.ST01020810.0.ST01020810-03</v>
      </c>
    </row>
    <row r="2031" spans="1:16" x14ac:dyDescent="0.25">
      <c r="A2031" s="19" t="s">
        <v>343</v>
      </c>
      <c r="B2031" s="19" t="s">
        <v>4986</v>
      </c>
      <c r="C2031" s="19"/>
      <c r="D2031" s="19" t="s">
        <v>4987</v>
      </c>
      <c r="E2031" s="19" t="s">
        <v>268</v>
      </c>
      <c r="F2031" s="19"/>
      <c r="G2031" s="19"/>
      <c r="H2031" s="19" t="s">
        <v>1972</v>
      </c>
      <c r="I2031" s="19" t="s">
        <v>1975</v>
      </c>
      <c r="J2031" s="19" t="s">
        <v>269</v>
      </c>
      <c r="K2031" s="20"/>
      <c r="L2031" s="20">
        <f>LEN(B2031)</f>
        <v>13</v>
      </c>
      <c r="M2031" s="21" t="str">
        <f>IF(ISNUMBER(SEARCH("-??",B2031)), "MÕÕDIK", VLOOKUP(L2031,Abiinfo!C:D,2,0))</f>
        <v>MÕÕDIK</v>
      </c>
      <c r="N2031" s="9" t="str">
        <f>IF(A2031="","",IF(COUNTIF($B:$B,TRIM(A2031))=0,"#VANEM puudub",""))</f>
        <v/>
      </c>
      <c r="O2031" s="9">
        <f>IF(ISNUMBER(SEARCH("-",B2031)),1,0)</f>
        <v>1</v>
      </c>
      <c r="P2031" s="9" t="str">
        <f>IF(A2031="",
   B2031,
   INDEX($P:$P,MATCH(A2031,$B:$B,0))&amp; "." &amp; IF(O2031=1,"0","1")&amp; "." &amp; B2031)</f>
        <v>ST.1.ST03.1.ST0301.1.ST030108.1.ST01020810.0.ST01020810-04</v>
      </c>
    </row>
    <row r="2032" spans="1:16" ht="27.6" x14ac:dyDescent="0.25">
      <c r="A2032" s="19" t="s">
        <v>6104</v>
      </c>
      <c r="B2032" s="19" t="s">
        <v>345</v>
      </c>
      <c r="C2032" s="19" t="s">
        <v>346</v>
      </c>
      <c r="D2032" s="19" t="s">
        <v>6268</v>
      </c>
      <c r="E2032" s="19" t="s">
        <v>268</v>
      </c>
      <c r="F2032" s="19"/>
      <c r="G2032" s="19"/>
      <c r="H2032" s="19"/>
      <c r="I2032" s="19"/>
      <c r="J2032" s="19"/>
      <c r="K2032" s="20"/>
      <c r="L2032" s="20">
        <f>LEN(B2032)</f>
        <v>10</v>
      </c>
      <c r="M2032" s="21" t="str">
        <f>IF(ISNUMBER(SEARCH("-??",B2032)), "MÕÕDIK", VLOOKUP(L2032,Abiinfo!C:D,2,0))</f>
        <v>teenus</v>
      </c>
      <c r="N2032" s="9" t="str">
        <f>IF(A2032="","",IF(COUNTIF($B:$B,TRIM(A2032))=0,"#VANEM puudub",""))</f>
        <v/>
      </c>
      <c r="O2032" s="9">
        <f>IF(ISNUMBER(SEARCH("-",B2032)),1,0)</f>
        <v>0</v>
      </c>
      <c r="P2032" s="9" t="str">
        <f>IF(A2032="",
   B2032,
   INDEX($P:$P,MATCH(A2032,$B:$B,0))&amp; "." &amp; IF(O2032=1,"0","1")&amp; "." &amp; B2032)</f>
        <v>ST.1.ST03.1.ST0301.1.ST030108.1.ST01020811</v>
      </c>
    </row>
    <row r="2033" spans="1:16" x14ac:dyDescent="0.25">
      <c r="A2033" s="19" t="s">
        <v>345</v>
      </c>
      <c r="B2033" s="19" t="s">
        <v>4988</v>
      </c>
      <c r="C2033" s="19"/>
      <c r="D2033" s="19" t="s">
        <v>4989</v>
      </c>
      <c r="E2033" s="19" t="s">
        <v>268</v>
      </c>
      <c r="F2033" s="19"/>
      <c r="G2033" s="19"/>
      <c r="H2033" s="19" t="s">
        <v>1972</v>
      </c>
      <c r="I2033" s="19" t="s">
        <v>1975</v>
      </c>
      <c r="J2033" s="19" t="s">
        <v>269</v>
      </c>
      <c r="K2033" s="20"/>
      <c r="L2033" s="20">
        <f>LEN(B2033)</f>
        <v>13</v>
      </c>
      <c r="M2033" s="21" t="str">
        <f>IF(ISNUMBER(SEARCH("-??",B2033)), "MÕÕDIK", VLOOKUP(L2033,Abiinfo!C:D,2,0))</f>
        <v>MÕÕDIK</v>
      </c>
      <c r="N2033" s="9" t="str">
        <f>IF(A2033="","",IF(COUNTIF($B:$B,TRIM(A2033))=0,"#VANEM puudub",""))</f>
        <v/>
      </c>
      <c r="O2033" s="9">
        <f>IF(ISNUMBER(SEARCH("-",B2033)),1,0)</f>
        <v>1</v>
      </c>
      <c r="P2033" s="9" t="str">
        <f>IF(A2033="",
   B2033,
   INDEX($P:$P,MATCH(A2033,$B:$B,0))&amp; "." &amp; IF(O2033=1,"0","1")&amp; "." &amp; B2033)</f>
        <v>ST.1.ST03.1.ST0301.1.ST030108.1.ST01020811.0.ST01020811-03</v>
      </c>
    </row>
    <row r="2034" spans="1:16" ht="27.6" x14ac:dyDescent="0.25">
      <c r="A2034" s="19" t="s">
        <v>6104</v>
      </c>
      <c r="B2034" s="19" t="s">
        <v>347</v>
      </c>
      <c r="C2034" s="19" t="s">
        <v>348</v>
      </c>
      <c r="D2034" s="19" t="s">
        <v>349</v>
      </c>
      <c r="E2034" s="19" t="s">
        <v>268</v>
      </c>
      <c r="F2034" s="19"/>
      <c r="G2034" s="19"/>
      <c r="H2034" s="19"/>
      <c r="I2034" s="19"/>
      <c r="J2034" s="19"/>
      <c r="K2034" s="20"/>
      <c r="L2034" s="20">
        <f>LEN(B2034)</f>
        <v>10</v>
      </c>
      <c r="M2034" s="21" t="str">
        <f>IF(ISNUMBER(SEARCH("-??",B2034)), "MÕÕDIK", VLOOKUP(L2034,Abiinfo!C:D,2,0))</f>
        <v>teenus</v>
      </c>
      <c r="N2034" s="9" t="str">
        <f>IF(A2034="","",IF(COUNTIF($B:$B,TRIM(A2034))=0,"#VANEM puudub",""))</f>
        <v/>
      </c>
      <c r="O2034" s="9">
        <f>IF(ISNUMBER(SEARCH("-",B2034)),1,0)</f>
        <v>0</v>
      </c>
      <c r="P2034" s="9" t="str">
        <f>IF(A2034="",
   B2034,
   INDEX($P:$P,MATCH(A2034,$B:$B,0))&amp; "." &amp; IF(O2034=1,"0","1")&amp; "." &amp; B2034)</f>
        <v>ST.1.ST03.1.ST0301.1.ST030108.1.ST01020812</v>
      </c>
    </row>
    <row r="2035" spans="1:16" x14ac:dyDescent="0.25">
      <c r="A2035" s="19" t="s">
        <v>347</v>
      </c>
      <c r="B2035" s="19" t="s">
        <v>350</v>
      </c>
      <c r="C2035" s="19"/>
      <c r="D2035" s="19" t="s">
        <v>4990</v>
      </c>
      <c r="E2035" s="19" t="s">
        <v>268</v>
      </c>
      <c r="F2035" s="19"/>
      <c r="G2035" s="19"/>
      <c r="H2035" s="19" t="s">
        <v>1973</v>
      </c>
      <c r="I2035" s="19" t="s">
        <v>1974</v>
      </c>
      <c r="J2035" s="19" t="s">
        <v>269</v>
      </c>
      <c r="K2035" s="20"/>
      <c r="L2035" s="20">
        <f>LEN(B2035)</f>
        <v>13</v>
      </c>
      <c r="M2035" s="21" t="str">
        <f>IF(ISNUMBER(SEARCH("-??",B2035)), "MÕÕDIK", VLOOKUP(L2035,Abiinfo!C:D,2,0))</f>
        <v>MÕÕDIK</v>
      </c>
      <c r="N2035" s="9" t="str">
        <f>IF(A2035="","",IF(COUNTIF($B:$B,TRIM(A2035))=0,"#VANEM puudub",""))</f>
        <v/>
      </c>
      <c r="O2035" s="9">
        <f>IF(ISNUMBER(SEARCH("-",B2035)),1,0)</f>
        <v>1</v>
      </c>
      <c r="P2035" s="9" t="str">
        <f>IF(A2035="",
   B2035,
   INDEX($P:$P,MATCH(A2035,$B:$B,0))&amp; "." &amp; IF(O2035=1,"0","1")&amp; "." &amp; B2035)</f>
        <v>ST.1.ST03.1.ST0301.1.ST030108.1.ST01020812.0.ST01020812-02</v>
      </c>
    </row>
    <row r="2036" spans="1:16" ht="27.6" x14ac:dyDescent="0.25">
      <c r="A2036" s="19" t="s">
        <v>347</v>
      </c>
      <c r="B2036" s="19" t="s">
        <v>4991</v>
      </c>
      <c r="C2036" s="19"/>
      <c r="D2036" s="19" t="s">
        <v>4992</v>
      </c>
      <c r="E2036" s="19" t="s">
        <v>268</v>
      </c>
      <c r="F2036" s="19"/>
      <c r="G2036" s="19"/>
      <c r="H2036" s="19" t="s">
        <v>1973</v>
      </c>
      <c r="I2036" s="19" t="s">
        <v>1975</v>
      </c>
      <c r="J2036" s="19" t="s">
        <v>269</v>
      </c>
      <c r="K2036" s="20"/>
      <c r="L2036" s="20">
        <f>LEN(B2036)</f>
        <v>13</v>
      </c>
      <c r="M2036" s="21" t="str">
        <f>IF(ISNUMBER(SEARCH("-??",B2036)), "MÕÕDIK", VLOOKUP(L2036,Abiinfo!C:D,2,0))</f>
        <v>MÕÕDIK</v>
      </c>
      <c r="N2036" s="9" t="str">
        <f>IF(A2036="","",IF(COUNTIF($B:$B,TRIM(A2036))=0,"#VANEM puudub",""))</f>
        <v/>
      </c>
      <c r="O2036" s="9">
        <f>IF(ISNUMBER(SEARCH("-",B2036)),1,0)</f>
        <v>1</v>
      </c>
      <c r="P2036" s="9" t="str">
        <f>IF(A2036="",
   B2036,
   INDEX($P:$P,MATCH(A2036,$B:$B,0))&amp; "." &amp; IF(O2036=1,"0","1")&amp; "." &amp; B2036)</f>
        <v>ST.1.ST03.1.ST0301.1.ST030108.1.ST01020812.0.ST01020812-04</v>
      </c>
    </row>
    <row r="2037" spans="1:16" ht="27.6" x14ac:dyDescent="0.25">
      <c r="A2037" s="19" t="s">
        <v>6104</v>
      </c>
      <c r="B2037" s="19" t="s">
        <v>351</v>
      </c>
      <c r="C2037" s="19" t="s">
        <v>352</v>
      </c>
      <c r="D2037" s="19" t="s">
        <v>353</v>
      </c>
      <c r="E2037" s="19" t="s">
        <v>268</v>
      </c>
      <c r="F2037" s="19"/>
      <c r="G2037" s="19"/>
      <c r="H2037" s="19"/>
      <c r="I2037" s="19"/>
      <c r="J2037" s="19"/>
      <c r="K2037" s="20"/>
      <c r="L2037" s="20">
        <f>LEN(B2037)</f>
        <v>10</v>
      </c>
      <c r="M2037" s="21" t="str">
        <f>IF(ISNUMBER(SEARCH("-??",B2037)), "MÕÕDIK", VLOOKUP(L2037,Abiinfo!C:D,2,0))</f>
        <v>teenus</v>
      </c>
      <c r="N2037" s="9" t="str">
        <f>IF(A2037="","",IF(COUNTIF($B:$B,TRIM(A2037))=0,"#VANEM puudub",""))</f>
        <v/>
      </c>
      <c r="O2037" s="9">
        <f>IF(ISNUMBER(SEARCH("-",B2037)),1,0)</f>
        <v>0</v>
      </c>
      <c r="P2037" s="9" t="str">
        <f>IF(A2037="",
   B2037,
   INDEX($P:$P,MATCH(A2037,$B:$B,0))&amp; "." &amp; IF(O2037=1,"0","1")&amp; "." &amp; B2037)</f>
        <v>ST.1.ST03.1.ST0301.1.ST030108.1.ST01020813</v>
      </c>
    </row>
    <row r="2038" spans="1:16" x14ac:dyDescent="0.25">
      <c r="A2038" s="19" t="s">
        <v>351</v>
      </c>
      <c r="B2038" s="19" t="s">
        <v>4993</v>
      </c>
      <c r="C2038" s="19"/>
      <c r="D2038" s="19" t="s">
        <v>4994</v>
      </c>
      <c r="E2038" s="19" t="s">
        <v>268</v>
      </c>
      <c r="F2038" s="19"/>
      <c r="G2038" s="19"/>
      <c r="H2038" s="19" t="s">
        <v>1973</v>
      </c>
      <c r="I2038" s="19" t="s">
        <v>1975</v>
      </c>
      <c r="J2038" s="19" t="s">
        <v>269</v>
      </c>
      <c r="K2038" s="20"/>
      <c r="L2038" s="20">
        <f>LEN(B2038)</f>
        <v>13</v>
      </c>
      <c r="M2038" s="21" t="str">
        <f>IF(ISNUMBER(SEARCH("-??",B2038)), "MÕÕDIK", VLOOKUP(L2038,Abiinfo!C:D,2,0))</f>
        <v>MÕÕDIK</v>
      </c>
      <c r="N2038" s="9" t="str">
        <f>IF(A2038="","",IF(COUNTIF($B:$B,TRIM(A2038))=0,"#VANEM puudub",""))</f>
        <v/>
      </c>
      <c r="O2038" s="9">
        <f>IF(ISNUMBER(SEARCH("-",B2038)),1,0)</f>
        <v>1</v>
      </c>
      <c r="P2038" s="9" t="str">
        <f>IF(A2038="",
   B2038,
   INDEX($P:$P,MATCH(A2038,$B:$B,0))&amp; "." &amp; IF(O2038=1,"0","1")&amp; "." &amp; B2038)</f>
        <v>ST.1.ST03.1.ST0301.1.ST030108.1.ST01020813.0.ST01020813-03</v>
      </c>
    </row>
    <row r="2039" spans="1:16" x14ac:dyDescent="0.25">
      <c r="A2039" s="19" t="s">
        <v>351</v>
      </c>
      <c r="B2039" s="19" t="s">
        <v>4995</v>
      </c>
      <c r="C2039" s="19"/>
      <c r="D2039" s="19" t="s">
        <v>4996</v>
      </c>
      <c r="E2039" s="19" t="s">
        <v>268</v>
      </c>
      <c r="F2039" s="19"/>
      <c r="G2039" s="19"/>
      <c r="H2039" s="19" t="s">
        <v>1972</v>
      </c>
      <c r="I2039" s="19" t="s">
        <v>1975</v>
      </c>
      <c r="J2039" s="19" t="s">
        <v>269</v>
      </c>
      <c r="K2039" s="20"/>
      <c r="L2039" s="20">
        <f>LEN(B2039)</f>
        <v>13</v>
      </c>
      <c r="M2039" s="21" t="str">
        <f>IF(ISNUMBER(SEARCH("-??",B2039)), "MÕÕDIK", VLOOKUP(L2039,Abiinfo!C:D,2,0))</f>
        <v>MÕÕDIK</v>
      </c>
      <c r="N2039" s="9" t="str">
        <f>IF(A2039="","",IF(COUNTIF($B:$B,TRIM(A2039))=0,"#VANEM puudub",""))</f>
        <v/>
      </c>
      <c r="O2039" s="9">
        <f>IF(ISNUMBER(SEARCH("-",B2039)),1,0)</f>
        <v>1</v>
      </c>
      <c r="P2039" s="9" t="str">
        <f>IF(A2039="",
   B2039,
   INDEX($P:$P,MATCH(A2039,$B:$B,0))&amp; "." &amp; IF(O2039=1,"0","1")&amp; "." &amp; B2039)</f>
        <v>ST.1.ST03.1.ST0301.1.ST030108.1.ST01020813.0.ST01020813-04</v>
      </c>
    </row>
    <row r="2040" spans="1:16" ht="69" x14ac:dyDescent="0.25">
      <c r="A2040" s="19" t="s">
        <v>6104</v>
      </c>
      <c r="B2040" s="19" t="s">
        <v>371</v>
      </c>
      <c r="C2040" s="19" t="s">
        <v>372</v>
      </c>
      <c r="D2040" s="19" t="s">
        <v>3819</v>
      </c>
      <c r="E2040" s="19" t="s">
        <v>141</v>
      </c>
      <c r="F2040" s="19"/>
      <c r="G2040" s="19"/>
      <c r="H2040" s="19"/>
      <c r="I2040" s="19"/>
      <c r="J2040" s="19"/>
      <c r="K2040" s="20"/>
      <c r="L2040" s="20">
        <f>LEN(B2040)</f>
        <v>10</v>
      </c>
      <c r="M2040" s="21" t="str">
        <f>IF(ISNUMBER(SEARCH("-??",B2040)), "MÕÕDIK", VLOOKUP(L2040,Abiinfo!C:D,2,0))</f>
        <v>teenus</v>
      </c>
      <c r="N2040" s="9" t="str">
        <f>IF(A2040="","",IF(COUNTIF($B:$B,TRIM(A2040))=0,"#VANEM puudub",""))</f>
        <v/>
      </c>
      <c r="O2040" s="9">
        <f>IF(ISNUMBER(SEARCH("-",B2040)),1,0)</f>
        <v>0</v>
      </c>
      <c r="P2040" s="9" t="str">
        <f>IF(A2040="",
   B2040,
   INDEX($P:$P,MATCH(A2040,$B:$B,0))&amp; "." &amp; IF(O2040=1,"0","1")&amp; "." &amp; B2040)</f>
        <v>ST.1.ST03.1.ST0301.1.ST030108.1.ST01020830</v>
      </c>
    </row>
    <row r="2041" spans="1:16" ht="69" x14ac:dyDescent="0.25">
      <c r="A2041" s="19" t="s">
        <v>6104</v>
      </c>
      <c r="B2041" s="19" t="s">
        <v>407</v>
      </c>
      <c r="C2041" s="19" t="s">
        <v>2317</v>
      </c>
      <c r="D2041" s="19" t="s">
        <v>6281</v>
      </c>
      <c r="E2041" s="19" t="s">
        <v>268</v>
      </c>
      <c r="F2041" s="19"/>
      <c r="G2041" s="19"/>
      <c r="H2041" s="19"/>
      <c r="I2041" s="19"/>
      <c r="J2041" s="19"/>
      <c r="K2041" s="20"/>
      <c r="L2041" s="20">
        <f>LEN(B2041)</f>
        <v>10</v>
      </c>
      <c r="M2041" s="21" t="str">
        <f>IF(ISNUMBER(SEARCH("-??",B2041)), "MÕÕDIK", VLOOKUP(L2041,Abiinfo!C:D,2,0))</f>
        <v>teenus</v>
      </c>
      <c r="N2041" s="9" t="str">
        <f>IF(A2041="","",IF(COUNTIF($B:$B,TRIM(A2041))=0,"#VANEM puudub",""))</f>
        <v/>
      </c>
      <c r="O2041" s="9">
        <f>IF(ISNUMBER(SEARCH("-",B2041)),1,0)</f>
        <v>0</v>
      </c>
      <c r="P2041" s="9" t="str">
        <f>IF(A2041="",
   B2041,
   INDEX($P:$P,MATCH(A2041,$B:$B,0))&amp; "." &amp; IF(O2041=1,"0","1")&amp; "." &amp; B2041)</f>
        <v>ST.1.ST03.1.ST0301.1.ST030108.1.ST01031206</v>
      </c>
    </row>
    <row r="2042" spans="1:16" ht="27.6" x14ac:dyDescent="0.25">
      <c r="A2042" s="19" t="s">
        <v>407</v>
      </c>
      <c r="B2042" s="19" t="s">
        <v>408</v>
      </c>
      <c r="C2042" s="19"/>
      <c r="D2042" s="19" t="s">
        <v>5023</v>
      </c>
      <c r="E2042" s="19" t="s">
        <v>268</v>
      </c>
      <c r="F2042" s="19"/>
      <c r="G2042" s="19"/>
      <c r="H2042" s="19" t="s">
        <v>1972</v>
      </c>
      <c r="I2042" s="19" t="s">
        <v>1974</v>
      </c>
      <c r="J2042" s="19" t="s">
        <v>269</v>
      </c>
      <c r="K2042" s="20"/>
      <c r="L2042" s="20">
        <f>LEN(B2042)</f>
        <v>13</v>
      </c>
      <c r="M2042" s="21" t="str">
        <f>IF(ISNUMBER(SEARCH("-??",B2042)), "MÕÕDIK", VLOOKUP(L2042,Abiinfo!C:D,2,0))</f>
        <v>MÕÕDIK</v>
      </c>
      <c r="N2042" s="9" t="str">
        <f>IF(A2042="","",IF(COUNTIF($B:$B,TRIM(A2042))=0,"#VANEM puudub",""))</f>
        <v/>
      </c>
      <c r="O2042" s="9">
        <f>IF(ISNUMBER(SEARCH("-",B2042)),1,0)</f>
        <v>1</v>
      </c>
      <c r="P2042" s="9" t="str">
        <f>IF(A2042="",
   B2042,
   INDEX($P:$P,MATCH(A2042,$B:$B,0))&amp; "." &amp; IF(O2042=1,"0","1")&amp; "." &amp; B2042)</f>
        <v>ST.1.ST03.1.ST0301.1.ST030108.1.ST01031206.0.ST01031206-01</v>
      </c>
    </row>
    <row r="2043" spans="1:16" x14ac:dyDescent="0.25">
      <c r="A2043" s="19" t="s">
        <v>407</v>
      </c>
      <c r="B2043" s="19" t="s">
        <v>5024</v>
      </c>
      <c r="C2043" s="19"/>
      <c r="D2043" s="19" t="s">
        <v>5025</v>
      </c>
      <c r="E2043" s="19" t="s">
        <v>268</v>
      </c>
      <c r="F2043" s="19"/>
      <c r="G2043" s="19"/>
      <c r="H2043" s="19" t="s">
        <v>1972</v>
      </c>
      <c r="I2043" s="19" t="s">
        <v>1974</v>
      </c>
      <c r="J2043" s="19" t="s">
        <v>269</v>
      </c>
      <c r="K2043" s="20"/>
      <c r="L2043" s="20">
        <f>LEN(B2043)</f>
        <v>13</v>
      </c>
      <c r="M2043" s="21" t="str">
        <f>IF(ISNUMBER(SEARCH("-??",B2043)), "MÕÕDIK", VLOOKUP(L2043,Abiinfo!C:D,2,0))</f>
        <v>MÕÕDIK</v>
      </c>
      <c r="N2043" s="9" t="str">
        <f>IF(A2043="","",IF(COUNTIF($B:$B,TRIM(A2043))=0,"#VANEM puudub",""))</f>
        <v/>
      </c>
      <c r="O2043" s="9">
        <f>IF(ISNUMBER(SEARCH("-",B2043)),1,0)</f>
        <v>1</v>
      </c>
      <c r="P2043" s="9" t="str">
        <f>IF(A2043="",
   B2043,
   INDEX($P:$P,MATCH(A2043,$B:$B,0))&amp; "." &amp; IF(O2043=1,"0","1")&amp; "." &amp; B2043)</f>
        <v>ST.1.ST03.1.ST0301.1.ST030108.1.ST01031206.0.ST01031206-03</v>
      </c>
    </row>
    <row r="2044" spans="1:16" ht="27.6" x14ac:dyDescent="0.25">
      <c r="A2044" s="19" t="s">
        <v>4101</v>
      </c>
      <c r="B2044" s="19" t="s">
        <v>6114</v>
      </c>
      <c r="C2044" s="19" t="s">
        <v>6136</v>
      </c>
      <c r="D2044" s="19" t="s">
        <v>6297</v>
      </c>
      <c r="E2044" s="19" t="s">
        <v>141</v>
      </c>
      <c r="F2044" s="19"/>
      <c r="G2044" s="19"/>
      <c r="H2044" s="19"/>
      <c r="I2044" s="19"/>
      <c r="J2044" s="19"/>
      <c r="K2044" s="20"/>
      <c r="L2044" s="20">
        <f>LEN(B2044)</f>
        <v>8</v>
      </c>
      <c r="M2044" s="21" t="str">
        <f>IF(ISNUMBER(SEARCH("-??",B2044)), "MÕÕDIK", VLOOKUP(L2044,Abiinfo!C:D,2,0))</f>
        <v>programmi tegevus</v>
      </c>
      <c r="N2044" s="9" t="str">
        <f>IF(A2044="","",IF(COUNTIF($B:$B,TRIM(A2044))=0,"#VANEM puudub",""))</f>
        <v/>
      </c>
      <c r="O2044" s="9">
        <f>IF(ISNUMBER(SEARCH("-",B2044)),1,0)</f>
        <v>0</v>
      </c>
      <c r="P2044" s="9" t="str">
        <f>IF(A2044="",
   B2044,
   INDEX($P:$P,MATCH(A2044,$B:$B,0))&amp; "." &amp; IF(O2044=1,"0","1")&amp; "." &amp; B2044)</f>
        <v>ST.1.ST03.1.ST0301.1.ST030109</v>
      </c>
    </row>
    <row r="2045" spans="1:16" ht="27.6" x14ac:dyDescent="0.25">
      <c r="A2045" s="19" t="s">
        <v>6114</v>
      </c>
      <c r="B2045" s="19" t="s">
        <v>4997</v>
      </c>
      <c r="C2045" s="19"/>
      <c r="D2045" s="19" t="s">
        <v>6138</v>
      </c>
      <c r="E2045" s="19" t="s">
        <v>270</v>
      </c>
      <c r="F2045" s="19"/>
      <c r="G2045" s="19"/>
      <c r="H2045" s="19" t="s">
        <v>1971</v>
      </c>
      <c r="I2045" s="19" t="s">
        <v>1974</v>
      </c>
      <c r="J2045" s="19" t="s">
        <v>32</v>
      </c>
      <c r="K2045" s="20"/>
      <c r="L2045" s="20">
        <f>LEN(B2045)</f>
        <v>11</v>
      </c>
      <c r="M2045" s="21" t="str">
        <f>IF(ISNUMBER(SEARCH("-??",B2045)), "MÕÕDIK", VLOOKUP(L2045,Abiinfo!C:D,2,0))</f>
        <v>MÕÕDIK</v>
      </c>
      <c r="N2045" s="9" t="str">
        <f>IF(A2045="","",IF(COUNTIF($B:$B,TRIM(A2045))=0,"#VANEM puudub",""))</f>
        <v/>
      </c>
      <c r="O2045" s="9">
        <f>IF(ISNUMBER(SEARCH("-",B2045)),1,0)</f>
        <v>1</v>
      </c>
      <c r="P2045" s="9" t="str">
        <f>IF(A2045="",
   B2045,
   INDEX($P:$P,MATCH(A2045,$B:$B,0))&amp; "." &amp; IF(O2045=1,"0","1")&amp; "." &amp; B2045)</f>
        <v>ST.1.ST03.1.ST0301.1.ST030109.0.ST030105-01</v>
      </c>
    </row>
    <row r="2046" spans="1:16" ht="27.6" x14ac:dyDescent="0.25">
      <c r="A2046" s="19" t="s">
        <v>6114</v>
      </c>
      <c r="B2046" s="19" t="s">
        <v>6137</v>
      </c>
      <c r="C2046" s="19"/>
      <c r="D2046" s="19" t="s">
        <v>6138</v>
      </c>
      <c r="E2046" s="19" t="s">
        <v>270</v>
      </c>
      <c r="F2046" s="19"/>
      <c r="G2046" s="19"/>
      <c r="H2046" s="19" t="s">
        <v>1971</v>
      </c>
      <c r="I2046" s="19" t="s">
        <v>1974</v>
      </c>
      <c r="J2046" s="19" t="s">
        <v>32</v>
      </c>
      <c r="K2046" s="20"/>
      <c r="L2046" s="20">
        <f>LEN(B2046)</f>
        <v>11</v>
      </c>
      <c r="M2046" s="21" t="str">
        <f>IF(ISNUMBER(SEARCH("-??",B2046)), "MÕÕDIK", VLOOKUP(L2046,Abiinfo!C:D,2,0))</f>
        <v>MÕÕDIK</v>
      </c>
      <c r="N2046" s="9" t="str">
        <f>IF(A2046="","",IF(COUNTIF($B:$B,TRIM(A2046))=0,"#VANEM puudub",""))</f>
        <v/>
      </c>
      <c r="O2046" s="9">
        <f>IF(ISNUMBER(SEARCH("-",B2046)),1,0)</f>
        <v>1</v>
      </c>
      <c r="P2046" s="9" t="str">
        <f>IF(A2046="",
   B2046,
   INDEX($P:$P,MATCH(A2046,$B:$B,0))&amp; "." &amp; IF(O2046=1,"0","1")&amp; "." &amp; B2046)</f>
        <v>ST.1.ST03.1.ST0301.1.ST030109.0.ST030109-01</v>
      </c>
    </row>
    <row r="2047" spans="1:16" x14ac:dyDescent="0.25">
      <c r="A2047" s="19" t="s">
        <v>6114</v>
      </c>
      <c r="B2047" s="19" t="s">
        <v>1186</v>
      </c>
      <c r="C2047" s="19" t="s">
        <v>1187</v>
      </c>
      <c r="D2047" s="19" t="s">
        <v>6270</v>
      </c>
      <c r="E2047" s="19" t="s">
        <v>270</v>
      </c>
      <c r="F2047" s="19"/>
      <c r="G2047" s="19"/>
      <c r="H2047" s="19"/>
      <c r="I2047" s="19"/>
      <c r="J2047" s="19"/>
      <c r="K2047" s="20"/>
      <c r="L2047" s="20">
        <f>LEN(B2047)</f>
        <v>10</v>
      </c>
      <c r="M2047" s="21" t="str">
        <f>IF(ISNUMBER(SEARCH("-??",B2047)), "MÕÕDIK", VLOOKUP(L2047,Abiinfo!C:D,2,0))</f>
        <v>teenus</v>
      </c>
      <c r="N2047" s="9" t="str">
        <f>IF(A2047="","",IF(COUNTIF($B:$B,TRIM(A2047))=0,"#VANEM puudub",""))</f>
        <v/>
      </c>
      <c r="O2047" s="9">
        <f>IF(ISNUMBER(SEARCH("-",B2047)),1,0)</f>
        <v>0</v>
      </c>
      <c r="P2047" s="9" t="str">
        <f>IF(A2047="",
   B2047,
   INDEX($P:$P,MATCH(A2047,$B:$B,0))&amp; "." &amp; IF(O2047=1,"0","1")&amp; "." &amp; B2047)</f>
        <v>ST.1.ST03.1.ST0301.1.ST030109.1.ST01020820</v>
      </c>
    </row>
    <row r="2048" spans="1:16" ht="41.4" x14ac:dyDescent="0.25">
      <c r="A2048" s="19" t="s">
        <v>6114</v>
      </c>
      <c r="B2048" s="19" t="s">
        <v>366</v>
      </c>
      <c r="C2048" s="19" t="s">
        <v>367</v>
      </c>
      <c r="D2048" s="19" t="s">
        <v>6273</v>
      </c>
      <c r="E2048" s="19" t="s">
        <v>270</v>
      </c>
      <c r="F2048" s="19"/>
      <c r="G2048" s="19"/>
      <c r="H2048" s="19"/>
      <c r="I2048" s="19"/>
      <c r="J2048" s="19"/>
      <c r="K2048" s="20"/>
      <c r="L2048" s="20">
        <f>LEN(B2048)</f>
        <v>10</v>
      </c>
      <c r="M2048" s="21" t="str">
        <f>IF(ISNUMBER(SEARCH("-??",B2048)), "MÕÕDIK", VLOOKUP(L2048,Abiinfo!C:D,2,0))</f>
        <v>teenus</v>
      </c>
      <c r="N2048" s="9" t="str">
        <f>IF(A2048="","",IF(COUNTIF($B:$B,TRIM(A2048))=0,"#VANEM puudub",""))</f>
        <v/>
      </c>
      <c r="O2048" s="9">
        <f>IF(ISNUMBER(SEARCH("-",B2048)),1,0)</f>
        <v>0</v>
      </c>
      <c r="P2048" s="9" t="str">
        <f>IF(A2048="",
   B2048,
   INDEX($P:$P,MATCH(A2048,$B:$B,0))&amp; "." &amp; IF(O2048=1,"0","1")&amp; "." &amp; B2048)</f>
        <v>ST.1.ST03.1.ST0301.1.ST030109.1.ST01020826</v>
      </c>
    </row>
    <row r="2049" spans="1:16" x14ac:dyDescent="0.25">
      <c r="A2049" s="19" t="s">
        <v>366</v>
      </c>
      <c r="B2049" s="19" t="s">
        <v>4998</v>
      </c>
      <c r="C2049" s="19"/>
      <c r="D2049" s="19" t="s">
        <v>4999</v>
      </c>
      <c r="E2049" s="19" t="s">
        <v>270</v>
      </c>
      <c r="F2049" s="19"/>
      <c r="G2049" s="19"/>
      <c r="H2049" s="19" t="s">
        <v>1971</v>
      </c>
      <c r="I2049" s="19" t="s">
        <v>1974</v>
      </c>
      <c r="J2049" s="19" t="s">
        <v>32</v>
      </c>
      <c r="K2049" s="20"/>
      <c r="L2049" s="20">
        <f>LEN(B2049)</f>
        <v>13</v>
      </c>
      <c r="M2049" s="21" t="str">
        <f>IF(ISNUMBER(SEARCH("-??",B2049)), "MÕÕDIK", VLOOKUP(L2049,Abiinfo!C:D,2,0))</f>
        <v>MÕÕDIK</v>
      </c>
      <c r="N2049" s="9" t="str">
        <f>IF(A2049="","",IF(COUNTIF($B:$B,TRIM(A2049))=0,"#VANEM puudub",""))</f>
        <v/>
      </c>
      <c r="O2049" s="9">
        <f>IF(ISNUMBER(SEARCH("-",B2049)),1,0)</f>
        <v>1</v>
      </c>
      <c r="P2049" s="9" t="str">
        <f>IF(A2049="",
   B2049,
   INDEX($P:$P,MATCH(A2049,$B:$B,0))&amp; "." &amp; IF(O2049=1,"0","1")&amp; "." &amp; B2049)</f>
        <v>ST.1.ST03.1.ST0301.1.ST030109.1.ST01020826.0.ST01020826-08</v>
      </c>
    </row>
    <row r="2050" spans="1:16" ht="27.6" x14ac:dyDescent="0.25">
      <c r="A2050" s="19" t="s">
        <v>366</v>
      </c>
      <c r="B2050" s="19" t="s">
        <v>5000</v>
      </c>
      <c r="C2050" s="19"/>
      <c r="D2050" s="19" t="s">
        <v>5001</v>
      </c>
      <c r="E2050" s="19" t="s">
        <v>270</v>
      </c>
      <c r="F2050" s="19"/>
      <c r="G2050" s="19"/>
      <c r="H2050" s="19" t="s">
        <v>1973</v>
      </c>
      <c r="I2050" s="19" t="s">
        <v>1975</v>
      </c>
      <c r="J2050" s="19" t="s">
        <v>32</v>
      </c>
      <c r="K2050" s="20"/>
      <c r="L2050" s="20">
        <f>LEN(B2050)</f>
        <v>13</v>
      </c>
      <c r="M2050" s="21" t="str">
        <f>IF(ISNUMBER(SEARCH("-??",B2050)), "MÕÕDIK", VLOOKUP(L2050,Abiinfo!C:D,2,0))</f>
        <v>MÕÕDIK</v>
      </c>
      <c r="N2050" s="9" t="str">
        <f>IF(A2050="","",IF(COUNTIF($B:$B,TRIM(A2050))=0,"#VANEM puudub",""))</f>
        <v/>
      </c>
      <c r="O2050" s="9">
        <f>IF(ISNUMBER(SEARCH("-",B2050)),1,0)</f>
        <v>1</v>
      </c>
      <c r="P2050" s="9" t="str">
        <f>IF(A2050="",
   B2050,
   INDEX($P:$P,MATCH(A2050,$B:$B,0))&amp; "." &amp; IF(O2050=1,"0","1")&amp; "." &amp; B2050)</f>
        <v>ST.1.ST03.1.ST0301.1.ST030109.1.ST01020826.0.ST01020826-09</v>
      </c>
    </row>
    <row r="2051" spans="1:16" ht="27.6" x14ac:dyDescent="0.25">
      <c r="A2051" s="19" t="s">
        <v>366</v>
      </c>
      <c r="B2051" s="19" t="s">
        <v>5002</v>
      </c>
      <c r="C2051" s="19"/>
      <c r="D2051" s="19" t="s">
        <v>5003</v>
      </c>
      <c r="E2051" s="19" t="s">
        <v>270</v>
      </c>
      <c r="F2051" s="19"/>
      <c r="G2051" s="19"/>
      <c r="H2051" s="19" t="s">
        <v>1973</v>
      </c>
      <c r="I2051" s="19" t="s">
        <v>1975</v>
      </c>
      <c r="J2051" s="19" t="s">
        <v>32</v>
      </c>
      <c r="K2051" s="20"/>
      <c r="L2051" s="20">
        <f>LEN(B2051)</f>
        <v>13</v>
      </c>
      <c r="M2051" s="21" t="str">
        <f>IF(ISNUMBER(SEARCH("-??",B2051)), "MÕÕDIK", VLOOKUP(L2051,Abiinfo!C:D,2,0))</f>
        <v>MÕÕDIK</v>
      </c>
      <c r="N2051" s="9" t="str">
        <f>IF(A2051="","",IF(COUNTIF($B:$B,TRIM(A2051))=0,"#VANEM puudub",""))</f>
        <v/>
      </c>
      <c r="O2051" s="9">
        <f>IF(ISNUMBER(SEARCH("-",B2051)),1,0)</f>
        <v>1</v>
      </c>
      <c r="P2051" s="9" t="str">
        <f>IF(A2051="",
   B2051,
   INDEX($P:$P,MATCH(A2051,$B:$B,0))&amp; "." &amp; IF(O2051=1,"0","1")&amp; "." &amp; B2051)</f>
        <v>ST.1.ST03.1.ST0301.1.ST030109.1.ST01020826.0.ST01020826-10</v>
      </c>
    </row>
    <row r="2052" spans="1:16" ht="27.6" x14ac:dyDescent="0.25">
      <c r="A2052" s="19" t="s">
        <v>366</v>
      </c>
      <c r="B2052" s="19" t="s">
        <v>5004</v>
      </c>
      <c r="C2052" s="19"/>
      <c r="D2052" s="19" t="s">
        <v>5005</v>
      </c>
      <c r="E2052" s="19" t="s">
        <v>270</v>
      </c>
      <c r="F2052" s="19"/>
      <c r="G2052" s="19"/>
      <c r="H2052" s="19" t="s">
        <v>1973</v>
      </c>
      <c r="I2052" s="19" t="s">
        <v>1975</v>
      </c>
      <c r="J2052" s="19" t="s">
        <v>32</v>
      </c>
      <c r="K2052" s="20"/>
      <c r="L2052" s="20">
        <f>LEN(B2052)</f>
        <v>13</v>
      </c>
      <c r="M2052" s="21" t="str">
        <f>IF(ISNUMBER(SEARCH("-??",B2052)), "MÕÕDIK", VLOOKUP(L2052,Abiinfo!C:D,2,0))</f>
        <v>MÕÕDIK</v>
      </c>
      <c r="N2052" s="9" t="str">
        <f>IF(A2052="","",IF(COUNTIF($B:$B,TRIM(A2052))=0,"#VANEM puudub",""))</f>
        <v/>
      </c>
      <c r="O2052" s="9">
        <f>IF(ISNUMBER(SEARCH("-",B2052)),1,0)</f>
        <v>1</v>
      </c>
      <c r="P2052" s="9" t="str">
        <f>IF(A2052="",
   B2052,
   INDEX($P:$P,MATCH(A2052,$B:$B,0))&amp; "." &amp; IF(O2052=1,"0","1")&amp; "." &amp; B2052)</f>
        <v>ST.1.ST03.1.ST0301.1.ST030109.1.ST01020826.0.ST01020826-11</v>
      </c>
    </row>
    <row r="2053" spans="1:16" ht="69" x14ac:dyDescent="0.25">
      <c r="A2053" s="19" t="s">
        <v>6114</v>
      </c>
      <c r="B2053" s="19" t="s">
        <v>373</v>
      </c>
      <c r="C2053" s="19" t="s">
        <v>3271</v>
      </c>
      <c r="D2053" s="19" t="s">
        <v>4107</v>
      </c>
      <c r="E2053" s="19" t="s">
        <v>141</v>
      </c>
      <c r="F2053" s="19"/>
      <c r="G2053" s="19"/>
      <c r="H2053" s="19"/>
      <c r="I2053" s="19"/>
      <c r="J2053" s="19"/>
      <c r="K2053" s="20"/>
      <c r="L2053" s="20">
        <f>LEN(B2053)</f>
        <v>10</v>
      </c>
      <c r="M2053" s="21" t="str">
        <f>IF(ISNUMBER(SEARCH("-??",B2053)), "MÕÕDIK", VLOOKUP(L2053,Abiinfo!C:D,2,0))</f>
        <v>teenus</v>
      </c>
      <c r="N2053" s="9" t="str">
        <f>IF(A2053="","",IF(COUNTIF($B:$B,TRIM(A2053))=0,"#VANEM puudub",""))</f>
        <v/>
      </c>
      <c r="O2053" s="9">
        <f>IF(ISNUMBER(SEARCH("-",B2053)),1,0)</f>
        <v>0</v>
      </c>
      <c r="P2053" s="9" t="str">
        <f>IF(A2053="",
   B2053,
   INDEX($P:$P,MATCH(A2053,$B:$B,0))&amp; "." &amp; IF(O2053=1,"0","1")&amp; "." &amp; B2053)</f>
        <v>ST.1.ST03.1.ST0301.1.ST030109.1.ST01020831</v>
      </c>
    </row>
    <row r="2054" spans="1:16" ht="41.4" x14ac:dyDescent="0.25">
      <c r="A2054" s="19" t="s">
        <v>254</v>
      </c>
      <c r="B2054" s="19" t="s">
        <v>4108</v>
      </c>
      <c r="C2054" s="19" t="s">
        <v>6143</v>
      </c>
      <c r="D2054" s="19" t="s">
        <v>6145</v>
      </c>
      <c r="E2054" s="19" t="s">
        <v>141</v>
      </c>
      <c r="F2054" s="19"/>
      <c r="G2054" s="19"/>
      <c r="H2054" s="19"/>
      <c r="I2054" s="19"/>
      <c r="J2054" s="19"/>
      <c r="K2054" s="20"/>
      <c r="L2054" s="20">
        <f>LEN(B2054)</f>
        <v>4</v>
      </c>
      <c r="M2054" s="21" t="str">
        <f>IF(ISNUMBER(SEARCH("-??",B2054)), "MÕÕDIK", VLOOKUP(L2054,Abiinfo!C:D,2,0))</f>
        <v>programm</v>
      </c>
      <c r="N2054" s="9" t="str">
        <f>IF(A2054="","",IF(COUNTIF($B:$B,TRIM(A2054))=0,"#VANEM puudub",""))</f>
        <v/>
      </c>
      <c r="O2054" s="9">
        <f>IF(ISNUMBER(SEARCH("-",B2054)),1,0)</f>
        <v>0</v>
      </c>
      <c r="P2054" s="9" t="str">
        <f>IF(A2054="",
   B2054,
   INDEX($P:$P,MATCH(A2054,$B:$B,0))&amp; "." &amp; IF(O2054=1,"0","1")&amp; "." &amp; B2054)</f>
        <v>ST.1.ST04</v>
      </c>
    </row>
    <row r="2055" spans="1:16" ht="27.6" x14ac:dyDescent="0.25">
      <c r="A2055" s="19" t="s">
        <v>4108</v>
      </c>
      <c r="B2055" s="19" t="s">
        <v>1190</v>
      </c>
      <c r="C2055" s="19"/>
      <c r="D2055" s="19" t="s">
        <v>4693</v>
      </c>
      <c r="E2055" s="19" t="s">
        <v>141</v>
      </c>
      <c r="F2055" s="19"/>
      <c r="G2055" s="19"/>
      <c r="H2055" s="19" t="s">
        <v>1972</v>
      </c>
      <c r="I2055" s="19" t="s">
        <v>1974</v>
      </c>
      <c r="J2055" s="19" t="s">
        <v>383</v>
      </c>
      <c r="K2055" s="20"/>
      <c r="L2055" s="20">
        <f>LEN(B2055)</f>
        <v>11</v>
      </c>
      <c r="M2055" s="21" t="str">
        <f>IF(ISNUMBER(SEARCH("-??",B2055)), "MÕÕDIK", VLOOKUP(L2055,Abiinfo!C:D,2,0))</f>
        <v>MÕÕDIK</v>
      </c>
      <c r="N2055" s="9" t="str">
        <f>IF(A2055="","",IF(COUNTIF($B:$B,TRIM(A2055))=0,"#VANEM puudub",""))</f>
        <v/>
      </c>
      <c r="O2055" s="9">
        <f>IF(ISNUMBER(SEARCH("-",B2055)),1,0)</f>
        <v>1</v>
      </c>
      <c r="P2055" s="9" t="str">
        <f>IF(A2055="",
   B2055,
   INDEX($P:$P,MATCH(A2055,$B:$B,0))&amp; "." &amp; IF(O2055=1,"0","1")&amp; "." &amp; B2055)</f>
        <v>ST.1.ST04.0.ST010311-09</v>
      </c>
    </row>
    <row r="2056" spans="1:16" ht="27.6" x14ac:dyDescent="0.25">
      <c r="A2056" s="19" t="s">
        <v>4108</v>
      </c>
      <c r="B2056" s="19" t="s">
        <v>4109</v>
      </c>
      <c r="C2056" s="19"/>
      <c r="D2056" s="19" t="s">
        <v>4691</v>
      </c>
      <c r="E2056" s="19" t="s">
        <v>141</v>
      </c>
      <c r="F2056" s="19"/>
      <c r="G2056" s="19"/>
      <c r="H2056" s="19" t="s">
        <v>1971</v>
      </c>
      <c r="I2056" s="19" t="s">
        <v>1974</v>
      </c>
      <c r="J2056" s="19" t="s">
        <v>266</v>
      </c>
      <c r="K2056" s="20"/>
      <c r="L2056" s="20">
        <f>LEN(B2056)</f>
        <v>7</v>
      </c>
      <c r="M2056" s="21" t="str">
        <f>IF(ISNUMBER(SEARCH("-??",B2056)), "MÕÕDIK", VLOOKUP(L2056,Abiinfo!C:D,2,0))</f>
        <v>MÕÕDIK</v>
      </c>
      <c r="N2056" s="9" t="str">
        <f>IF(A2056="","",IF(COUNTIF($B:$B,TRIM(A2056))=0,"#VANEM puudub",""))</f>
        <v/>
      </c>
      <c r="O2056" s="9">
        <f>IF(ISNUMBER(SEARCH("-",B2056)),1,0)</f>
        <v>1</v>
      </c>
      <c r="P2056" s="9" t="str">
        <f>IF(A2056="",
   B2056,
   INDEX($P:$P,MATCH(A2056,$B:$B,0))&amp; "." &amp; IF(O2056=1,"0","1")&amp; "." &amp; B2056)</f>
        <v>ST.1.ST04.0.ST04-02</v>
      </c>
    </row>
    <row r="2057" spans="1:16" x14ac:dyDescent="0.25">
      <c r="A2057" s="19" t="s">
        <v>4108</v>
      </c>
      <c r="B2057" s="19" t="s">
        <v>4110</v>
      </c>
      <c r="C2057" s="19"/>
      <c r="D2057" s="19" t="s">
        <v>381</v>
      </c>
      <c r="E2057" s="19" t="s">
        <v>141</v>
      </c>
      <c r="F2057" s="19"/>
      <c r="G2057" s="19"/>
      <c r="H2057" s="19" t="s">
        <v>1971</v>
      </c>
      <c r="I2057" s="19" t="s">
        <v>1974</v>
      </c>
      <c r="J2057" s="19" t="s">
        <v>266</v>
      </c>
      <c r="K2057" s="20"/>
      <c r="L2057" s="20">
        <f>LEN(B2057)</f>
        <v>7</v>
      </c>
      <c r="M2057" s="21" t="str">
        <f>IF(ISNUMBER(SEARCH("-??",B2057)), "MÕÕDIK", VLOOKUP(L2057,Abiinfo!C:D,2,0))</f>
        <v>MÕÕDIK</v>
      </c>
      <c r="N2057" s="9" t="str">
        <f>IF(A2057="","",IF(COUNTIF($B:$B,TRIM(A2057))=0,"#VANEM puudub",""))</f>
        <v/>
      </c>
      <c r="O2057" s="9">
        <f>IF(ISNUMBER(SEARCH("-",B2057)),1,0)</f>
        <v>1</v>
      </c>
      <c r="P2057" s="9" t="str">
        <f>IF(A2057="",
   B2057,
   INDEX($P:$P,MATCH(A2057,$B:$B,0))&amp; "." &amp; IF(O2057=1,"0","1")&amp; "." &amp; B2057)</f>
        <v>ST.1.ST04.0.ST04-03</v>
      </c>
    </row>
    <row r="2058" spans="1:16" ht="27.6" x14ac:dyDescent="0.25">
      <c r="A2058" s="19" t="s">
        <v>4108</v>
      </c>
      <c r="B2058" s="19" t="s">
        <v>4111</v>
      </c>
      <c r="C2058" s="19"/>
      <c r="D2058" s="19" t="s">
        <v>4692</v>
      </c>
      <c r="E2058" s="19" t="s">
        <v>141</v>
      </c>
      <c r="F2058" s="19"/>
      <c r="G2058" s="19"/>
      <c r="H2058" s="19" t="s">
        <v>1971</v>
      </c>
      <c r="I2058" s="19" t="s">
        <v>1974</v>
      </c>
      <c r="J2058" s="19" t="s">
        <v>266</v>
      </c>
      <c r="K2058" s="20"/>
      <c r="L2058" s="20">
        <f>LEN(B2058)</f>
        <v>7</v>
      </c>
      <c r="M2058" s="21" t="str">
        <f>IF(ISNUMBER(SEARCH("-??",B2058)), "MÕÕDIK", VLOOKUP(L2058,Abiinfo!C:D,2,0))</f>
        <v>MÕÕDIK</v>
      </c>
      <c r="N2058" s="9" t="str">
        <f>IF(A2058="","",IF(COUNTIF($B:$B,TRIM(A2058))=0,"#VANEM puudub",""))</f>
        <v/>
      </c>
      <c r="O2058" s="9">
        <f>IF(ISNUMBER(SEARCH("-",B2058)),1,0)</f>
        <v>1</v>
      </c>
      <c r="P2058" s="9" t="str">
        <f>IF(A2058="",
   B2058,
   INDEX($P:$P,MATCH(A2058,$B:$B,0))&amp; "." &amp; IF(O2058=1,"0","1")&amp; "." &amp; B2058)</f>
        <v>ST.1.ST04.0.ST04-11</v>
      </c>
    </row>
    <row r="2059" spans="1:16" ht="27.6" x14ac:dyDescent="0.25">
      <c r="A2059" s="19" t="s">
        <v>4108</v>
      </c>
      <c r="B2059" s="19" t="s">
        <v>4112</v>
      </c>
      <c r="C2059" s="19"/>
      <c r="D2059" s="19" t="s">
        <v>2745</v>
      </c>
      <c r="E2059" s="19" t="s">
        <v>141</v>
      </c>
      <c r="F2059" s="19"/>
      <c r="G2059" s="19"/>
      <c r="H2059" s="19" t="s">
        <v>1972</v>
      </c>
      <c r="I2059" s="19" t="s">
        <v>1975</v>
      </c>
      <c r="J2059" s="19" t="s">
        <v>383</v>
      </c>
      <c r="K2059" s="20"/>
      <c r="L2059" s="20">
        <f>LEN(B2059)</f>
        <v>7</v>
      </c>
      <c r="M2059" s="21" t="str">
        <f>IF(ISNUMBER(SEARCH("-??",B2059)), "MÕÕDIK", VLOOKUP(L2059,Abiinfo!C:D,2,0))</f>
        <v>MÕÕDIK</v>
      </c>
      <c r="N2059" s="9" t="str">
        <f>IF(A2059="","",IF(COUNTIF($B:$B,TRIM(A2059))=0,"#VANEM puudub",""))</f>
        <v/>
      </c>
      <c r="O2059" s="9">
        <f>IF(ISNUMBER(SEARCH("-",B2059)),1,0)</f>
        <v>1</v>
      </c>
      <c r="P2059" s="9" t="str">
        <f>IF(A2059="",
   B2059,
   INDEX($P:$P,MATCH(A2059,$B:$B,0))&amp; "." &amp; IF(O2059=1,"0","1")&amp; "." &amp; B2059)</f>
        <v>ST.1.ST04.0.ST04-13</v>
      </c>
    </row>
    <row r="2060" spans="1:16" ht="69" x14ac:dyDescent="0.25">
      <c r="A2060" s="19" t="s">
        <v>4108</v>
      </c>
      <c r="B2060" s="19" t="s">
        <v>4113</v>
      </c>
      <c r="C2060" s="19" t="s">
        <v>380</v>
      </c>
      <c r="D2060" s="19" t="s">
        <v>2744</v>
      </c>
      <c r="E2060" s="19" t="s">
        <v>141</v>
      </c>
      <c r="F2060" s="19"/>
      <c r="G2060" s="19"/>
      <c r="H2060" s="19"/>
      <c r="I2060" s="19"/>
      <c r="J2060" s="19"/>
      <c r="K2060" s="20"/>
      <c r="L2060" s="20">
        <f>LEN(B2060)</f>
        <v>6</v>
      </c>
      <c r="M2060" s="21" t="str">
        <f>IF(ISNUMBER(SEARCH("-??",B2060)), "MÕÕDIK", VLOOKUP(L2060,Abiinfo!C:D,2,0))</f>
        <v>meede</v>
      </c>
      <c r="N2060" s="9" t="str">
        <f>IF(A2060="","",IF(COUNTIF($B:$B,TRIM(A2060))=0,"#VANEM puudub",""))</f>
        <v/>
      </c>
      <c r="O2060" s="9">
        <f>IF(ISNUMBER(SEARCH("-",B2060)),1,0)</f>
        <v>0</v>
      </c>
      <c r="P2060" s="9" t="str">
        <f>IF(A2060="",
   B2060,
   INDEX($P:$P,MATCH(A2060,$B:$B,0))&amp; "." &amp; IF(O2060=1,"0","1")&amp; "." &amp; B2060)</f>
        <v>ST.1.ST04.1.ST0401</v>
      </c>
    </row>
    <row r="2061" spans="1:16" ht="27.6" x14ac:dyDescent="0.25">
      <c r="A2061" s="19" t="s">
        <v>4113</v>
      </c>
      <c r="B2061" s="19" t="s">
        <v>4114</v>
      </c>
      <c r="C2061" s="19" t="s">
        <v>6144</v>
      </c>
      <c r="D2061" s="19" t="s">
        <v>6298</v>
      </c>
      <c r="E2061" s="19" t="s">
        <v>141</v>
      </c>
      <c r="F2061" s="19"/>
      <c r="G2061" s="19"/>
      <c r="H2061" s="19"/>
      <c r="I2061" s="19"/>
      <c r="J2061" s="19"/>
      <c r="K2061" s="20"/>
      <c r="L2061" s="20">
        <f>LEN(B2061)</f>
        <v>8</v>
      </c>
      <c r="M2061" s="21" t="str">
        <f>IF(ISNUMBER(SEARCH("-??",B2061)), "MÕÕDIK", VLOOKUP(L2061,Abiinfo!C:D,2,0))</f>
        <v>programmi tegevus</v>
      </c>
      <c r="N2061" s="9" t="str">
        <f>IF(A2061="","",IF(COUNTIF($B:$B,TRIM(A2061))=0,"#VANEM puudub",""))</f>
        <v/>
      </c>
      <c r="O2061" s="9">
        <f>IF(ISNUMBER(SEARCH("-",B2061)),1,0)</f>
        <v>0</v>
      </c>
      <c r="P2061" s="9" t="str">
        <f>IF(A2061="",
   B2061,
   INDEX($P:$P,MATCH(A2061,$B:$B,0))&amp; "." &amp; IF(O2061=1,"0","1")&amp; "." &amp; B2061)</f>
        <v>ST.1.ST04.1.ST0401.1.ST040101</v>
      </c>
    </row>
    <row r="2062" spans="1:16" x14ac:dyDescent="0.25">
      <c r="A2062" s="19" t="s">
        <v>4114</v>
      </c>
      <c r="B2062" s="19" t="s">
        <v>4115</v>
      </c>
      <c r="C2062" s="19"/>
      <c r="D2062" s="19" t="s">
        <v>6146</v>
      </c>
      <c r="E2062" s="19" t="s">
        <v>141</v>
      </c>
      <c r="F2062" s="19"/>
      <c r="G2062" s="19"/>
      <c r="H2062" s="19" t="s">
        <v>1971</v>
      </c>
      <c r="I2062" s="19" t="s">
        <v>1975</v>
      </c>
      <c r="J2062" s="19" t="s">
        <v>266</v>
      </c>
      <c r="K2062" s="20"/>
      <c r="L2062" s="20">
        <f>LEN(B2062)</f>
        <v>11</v>
      </c>
      <c r="M2062" s="21" t="str">
        <f>IF(ISNUMBER(SEARCH("-??",B2062)), "MÕÕDIK", VLOOKUP(L2062,Abiinfo!C:D,2,0))</f>
        <v>MÕÕDIK</v>
      </c>
      <c r="N2062" s="9" t="str">
        <f>IF(A2062="","",IF(COUNTIF($B:$B,TRIM(A2062))=0,"#VANEM puudub",""))</f>
        <v/>
      </c>
      <c r="O2062" s="9">
        <f>IF(ISNUMBER(SEARCH("-",B2062)),1,0)</f>
        <v>1</v>
      </c>
      <c r="P2062" s="9" t="str">
        <f>IF(A2062="",
   B2062,
   INDEX($P:$P,MATCH(A2062,$B:$B,0))&amp; "." &amp; IF(O2062=1,"0","1")&amp; "." &amp; B2062)</f>
        <v>ST.1.ST04.1.ST0401.1.ST040101.0.ST040101-02</v>
      </c>
    </row>
    <row r="2063" spans="1:16" ht="151.80000000000001" x14ac:dyDescent="0.25">
      <c r="A2063" s="19" t="s">
        <v>4114</v>
      </c>
      <c r="B2063" s="19" t="s">
        <v>385</v>
      </c>
      <c r="C2063" s="19" t="s">
        <v>386</v>
      </c>
      <c r="D2063" s="19" t="s">
        <v>6277</v>
      </c>
      <c r="E2063" s="19" t="s">
        <v>141</v>
      </c>
      <c r="F2063" s="19"/>
      <c r="G2063" s="19"/>
      <c r="H2063" s="19"/>
      <c r="I2063" s="19"/>
      <c r="J2063" s="19"/>
      <c r="K2063" s="20"/>
      <c r="L2063" s="20">
        <f>LEN(B2063)</f>
        <v>10</v>
      </c>
      <c r="M2063" s="21" t="str">
        <f>IF(ISNUMBER(SEARCH("-??",B2063)), "MÕÕDIK", VLOOKUP(L2063,Abiinfo!C:D,2,0))</f>
        <v>teenus</v>
      </c>
      <c r="N2063" s="9" t="str">
        <f>IF(A2063="","",IF(COUNTIF($B:$B,TRIM(A2063))=0,"#VANEM puudub",""))</f>
        <v/>
      </c>
      <c r="O2063" s="9">
        <f>IF(ISNUMBER(SEARCH("-",B2063)),1,0)</f>
        <v>0</v>
      </c>
      <c r="P2063" s="9" t="str">
        <f>IF(A2063="",
   B2063,
   INDEX($P:$P,MATCH(A2063,$B:$B,0))&amp; "." &amp; IF(O2063=1,"0","1")&amp; "." &amp; B2063)</f>
        <v>ST.1.ST04.1.ST0401.1.ST040101.1.ST01031008</v>
      </c>
    </row>
    <row r="2064" spans="1:16" ht="41.4" x14ac:dyDescent="0.25">
      <c r="A2064" s="19" t="s">
        <v>4114</v>
      </c>
      <c r="B2064" s="19" t="s">
        <v>387</v>
      </c>
      <c r="C2064" s="19" t="s">
        <v>384</v>
      </c>
      <c r="D2064" s="19" t="s">
        <v>5006</v>
      </c>
      <c r="E2064" s="19" t="s">
        <v>388</v>
      </c>
      <c r="F2064" s="19"/>
      <c r="G2064" s="19"/>
      <c r="H2064" s="19"/>
      <c r="I2064" s="19"/>
      <c r="J2064" s="19"/>
      <c r="K2064" s="20"/>
      <c r="L2064" s="20">
        <f>LEN(B2064)</f>
        <v>10</v>
      </c>
      <c r="M2064" s="21" t="str">
        <f>IF(ISNUMBER(SEARCH("-??",B2064)), "MÕÕDIK", VLOOKUP(L2064,Abiinfo!C:D,2,0))</f>
        <v>teenus</v>
      </c>
      <c r="N2064" s="9" t="str">
        <f>IF(A2064="","",IF(COUNTIF($B:$B,TRIM(A2064))=0,"#VANEM puudub",""))</f>
        <v/>
      </c>
      <c r="O2064" s="9">
        <f>IF(ISNUMBER(SEARCH("-",B2064)),1,0)</f>
        <v>0</v>
      </c>
      <c r="P2064" s="9" t="str">
        <f>IF(A2064="",
   B2064,
   INDEX($P:$P,MATCH(A2064,$B:$B,0))&amp; "." &amp; IF(O2064=1,"0","1")&amp; "." &amp; B2064)</f>
        <v>ST.1.ST04.1.ST0401.1.ST040101.1.ST01031010</v>
      </c>
    </row>
    <row r="2065" spans="1:16" ht="27.6" x14ac:dyDescent="0.25">
      <c r="A2065" s="19" t="s">
        <v>387</v>
      </c>
      <c r="B2065" s="19" t="s">
        <v>5007</v>
      </c>
      <c r="C2065" s="19"/>
      <c r="D2065" s="19" t="s">
        <v>5008</v>
      </c>
      <c r="E2065" s="19" t="s">
        <v>388</v>
      </c>
      <c r="F2065" s="19"/>
      <c r="G2065" s="19"/>
      <c r="H2065" s="19" t="s">
        <v>1971</v>
      </c>
      <c r="I2065" s="19" t="s">
        <v>1974</v>
      </c>
      <c r="J2065" s="19" t="s">
        <v>4246</v>
      </c>
      <c r="K2065" s="20"/>
      <c r="L2065" s="20">
        <f>LEN(B2065)</f>
        <v>13</v>
      </c>
      <c r="M2065" s="21" t="str">
        <f>IF(ISNUMBER(SEARCH("-??",B2065)), "MÕÕDIK", VLOOKUP(L2065,Abiinfo!C:D,2,0))</f>
        <v>MÕÕDIK</v>
      </c>
      <c r="N2065" s="9" t="str">
        <f>IF(A2065="","",IF(COUNTIF($B:$B,TRIM(A2065))=0,"#VANEM puudub",""))</f>
        <v/>
      </c>
      <c r="O2065" s="9">
        <f>IF(ISNUMBER(SEARCH("-",B2065)),1,0)</f>
        <v>1</v>
      </c>
      <c r="P2065" s="9" t="str">
        <f>IF(A2065="",
   B2065,
   INDEX($P:$P,MATCH(A2065,$B:$B,0))&amp; "." &amp; IF(O2065=1,"0","1")&amp; "." &amp; B2065)</f>
        <v>ST.1.ST04.1.ST0401.1.ST040101.1.ST01031010.0.ST01031010-02</v>
      </c>
    </row>
    <row r="2066" spans="1:16" ht="69" x14ac:dyDescent="0.25">
      <c r="A2066" s="19" t="s">
        <v>4113</v>
      </c>
      <c r="B2066" s="19" t="s">
        <v>4116</v>
      </c>
      <c r="C2066" s="19" t="s">
        <v>6147</v>
      </c>
      <c r="D2066" s="19" t="s">
        <v>6148</v>
      </c>
      <c r="E2066" s="19" t="s">
        <v>141</v>
      </c>
      <c r="F2066" s="19"/>
      <c r="G2066" s="19"/>
      <c r="H2066" s="19"/>
      <c r="I2066" s="19"/>
      <c r="J2066" s="19"/>
      <c r="K2066" s="20"/>
      <c r="L2066" s="20">
        <f>LEN(B2066)</f>
        <v>8</v>
      </c>
      <c r="M2066" s="21" t="str">
        <f>IF(ISNUMBER(SEARCH("-??",B2066)), "MÕÕDIK", VLOOKUP(L2066,Abiinfo!C:D,2,0))</f>
        <v>programmi tegevus</v>
      </c>
      <c r="N2066" s="9" t="str">
        <f>IF(A2066="","",IF(COUNTIF($B:$B,TRIM(A2066))=0,"#VANEM puudub",""))</f>
        <v/>
      </c>
      <c r="O2066" s="9">
        <f>IF(ISNUMBER(SEARCH("-",B2066)),1,0)</f>
        <v>0</v>
      </c>
      <c r="P2066" s="9" t="str">
        <f>IF(A2066="",
   B2066,
   INDEX($P:$P,MATCH(A2066,$B:$B,0))&amp; "." &amp; IF(O2066=1,"0","1")&amp; "." &amp; B2066)</f>
        <v>ST.1.ST04.1.ST0401.1.ST040102</v>
      </c>
    </row>
    <row r="2067" spans="1:16" ht="41.4" x14ac:dyDescent="0.25">
      <c r="A2067" s="19" t="s">
        <v>4116</v>
      </c>
      <c r="B2067" s="19" t="s">
        <v>4117</v>
      </c>
      <c r="C2067" s="19"/>
      <c r="D2067" s="19" t="s">
        <v>4118</v>
      </c>
      <c r="E2067" s="19" t="s">
        <v>141</v>
      </c>
      <c r="F2067" s="19"/>
      <c r="G2067" s="19"/>
      <c r="H2067" s="19" t="s">
        <v>1971</v>
      </c>
      <c r="I2067" s="19" t="s">
        <v>1975</v>
      </c>
      <c r="J2067" s="19" t="s">
        <v>4119</v>
      </c>
      <c r="K2067" s="20"/>
      <c r="L2067" s="20">
        <f>LEN(B2067)</f>
        <v>11</v>
      </c>
      <c r="M2067" s="21" t="str">
        <f>IF(ISNUMBER(SEARCH("-??",B2067)), "MÕÕDIK", VLOOKUP(L2067,Abiinfo!C:D,2,0))</f>
        <v>MÕÕDIK</v>
      </c>
      <c r="N2067" s="9" t="str">
        <f>IF(A2067="","",IF(COUNTIF($B:$B,TRIM(A2067))=0,"#VANEM puudub",""))</f>
        <v/>
      </c>
      <c r="O2067" s="9">
        <f>IF(ISNUMBER(SEARCH("-",B2067)),1,0)</f>
        <v>1</v>
      </c>
      <c r="P2067" s="9" t="str">
        <f>IF(A2067="",
   B2067,
   INDEX($P:$P,MATCH(A2067,$B:$B,0))&amp; "." &amp; IF(O2067=1,"0","1")&amp; "." &amp; B2067)</f>
        <v>ST.1.ST04.1.ST0401.1.ST040102.0.ST040102-02</v>
      </c>
    </row>
    <row r="2068" spans="1:16" x14ac:dyDescent="0.25">
      <c r="A2068" s="19" t="s">
        <v>4116</v>
      </c>
      <c r="B2068" s="19" t="s">
        <v>4120</v>
      </c>
      <c r="C2068" s="19"/>
      <c r="D2068" s="19" t="s">
        <v>5009</v>
      </c>
      <c r="E2068" s="19" t="s">
        <v>255</v>
      </c>
      <c r="F2068" s="19"/>
      <c r="G2068" s="19"/>
      <c r="H2068" s="19" t="s">
        <v>1972</v>
      </c>
      <c r="I2068" s="19" t="s">
        <v>1974</v>
      </c>
      <c r="J2068" s="19" t="s">
        <v>266</v>
      </c>
      <c r="K2068" s="20"/>
      <c r="L2068" s="20">
        <f>LEN(B2068)</f>
        <v>11</v>
      </c>
      <c r="M2068" s="21" t="str">
        <f>IF(ISNUMBER(SEARCH("-??",B2068)), "MÕÕDIK", VLOOKUP(L2068,Abiinfo!C:D,2,0))</f>
        <v>MÕÕDIK</v>
      </c>
      <c r="N2068" s="9" t="str">
        <f>IF(A2068="","",IF(COUNTIF($B:$B,TRIM(A2068))=0,"#VANEM puudub",""))</f>
        <v/>
      </c>
      <c r="O2068" s="9">
        <f>IF(ISNUMBER(SEARCH("-",B2068)),1,0)</f>
        <v>1</v>
      </c>
      <c r="P2068" s="9" t="str">
        <f>IF(A2068="",
   B2068,
   INDEX($P:$P,MATCH(A2068,$B:$B,0))&amp; "." &amp; IF(O2068=1,"0","1")&amp; "." &amp; B2068)</f>
        <v>ST.1.ST04.1.ST0401.1.ST040102.0.ST040102-03</v>
      </c>
    </row>
    <row r="2069" spans="1:16" x14ac:dyDescent="0.25">
      <c r="A2069" s="19" t="s">
        <v>4116</v>
      </c>
      <c r="B2069" s="19" t="s">
        <v>4122</v>
      </c>
      <c r="C2069" s="19"/>
      <c r="D2069" s="19" t="s">
        <v>5010</v>
      </c>
      <c r="E2069" s="19" t="s">
        <v>255</v>
      </c>
      <c r="F2069" s="19"/>
      <c r="G2069" s="19"/>
      <c r="H2069" s="19" t="s">
        <v>1973</v>
      </c>
      <c r="I2069" s="19" t="s">
        <v>1974</v>
      </c>
      <c r="J2069" s="19" t="s">
        <v>4121</v>
      </c>
      <c r="K2069" s="20"/>
      <c r="L2069" s="20">
        <f>LEN(B2069)</f>
        <v>11</v>
      </c>
      <c r="M2069" s="21" t="str">
        <f>IF(ISNUMBER(SEARCH("-??",B2069)), "MÕÕDIK", VLOOKUP(L2069,Abiinfo!C:D,2,0))</f>
        <v>MÕÕDIK</v>
      </c>
      <c r="N2069" s="9" t="str">
        <f>IF(A2069="","",IF(COUNTIF($B:$B,TRIM(A2069))=0,"#VANEM puudub",""))</f>
        <v/>
      </c>
      <c r="O2069" s="9">
        <f>IF(ISNUMBER(SEARCH("-",B2069)),1,0)</f>
        <v>1</v>
      </c>
      <c r="P2069" s="9" t="str">
        <f>IF(A2069="",
   B2069,
   INDEX($P:$P,MATCH(A2069,$B:$B,0))&amp; "." &amp; IF(O2069=1,"0","1")&amp; "." &amp; B2069)</f>
        <v>ST.1.ST04.1.ST0401.1.ST040102.0.ST040102-04</v>
      </c>
    </row>
    <row r="2070" spans="1:16" ht="82.8" x14ac:dyDescent="0.25">
      <c r="A2070" s="19" t="s">
        <v>4116</v>
      </c>
      <c r="B2070" s="19" t="s">
        <v>389</v>
      </c>
      <c r="C2070" s="19" t="s">
        <v>390</v>
      </c>
      <c r="D2070" s="19" t="s">
        <v>6278</v>
      </c>
      <c r="E2070" s="19" t="s">
        <v>270</v>
      </c>
      <c r="F2070" s="19"/>
      <c r="G2070" s="19"/>
      <c r="H2070" s="19"/>
      <c r="I2070" s="19"/>
      <c r="J2070" s="19"/>
      <c r="K2070" s="20"/>
      <c r="L2070" s="20">
        <f>LEN(B2070)</f>
        <v>10</v>
      </c>
      <c r="M2070" s="21" t="str">
        <f>IF(ISNUMBER(SEARCH("-??",B2070)), "MÕÕDIK", VLOOKUP(L2070,Abiinfo!C:D,2,0))</f>
        <v>teenus</v>
      </c>
      <c r="N2070" s="9" t="str">
        <f>IF(A2070="","",IF(COUNTIF($B:$B,TRIM(A2070))=0,"#VANEM puudub",""))</f>
        <v/>
      </c>
      <c r="O2070" s="9">
        <f>IF(ISNUMBER(SEARCH("-",B2070)),1,0)</f>
        <v>0</v>
      </c>
      <c r="P2070" s="9" t="str">
        <f>IF(A2070="",
   B2070,
   INDEX($P:$P,MATCH(A2070,$B:$B,0))&amp; "." &amp; IF(O2070=1,"0","1")&amp; "." &amp; B2070)</f>
        <v>ST.1.ST04.1.ST0401.1.ST040102.1.ST01031108</v>
      </c>
    </row>
    <row r="2071" spans="1:16" ht="41.4" x14ac:dyDescent="0.25">
      <c r="A2071" s="19" t="s">
        <v>4116</v>
      </c>
      <c r="B2071" s="19" t="s">
        <v>1191</v>
      </c>
      <c r="C2071" s="19" t="s">
        <v>5963</v>
      </c>
      <c r="D2071" s="19" t="s">
        <v>6279</v>
      </c>
      <c r="E2071" s="19" t="s">
        <v>270</v>
      </c>
      <c r="F2071" s="19"/>
      <c r="G2071" s="19"/>
      <c r="H2071" s="19"/>
      <c r="I2071" s="19"/>
      <c r="J2071" s="19"/>
      <c r="K2071" s="20"/>
      <c r="L2071" s="20">
        <f>LEN(B2071)</f>
        <v>10</v>
      </c>
      <c r="M2071" s="21" t="str">
        <f>IF(ISNUMBER(SEARCH("-??",B2071)), "MÕÕDIK", VLOOKUP(L2071,Abiinfo!C:D,2,0))</f>
        <v>teenus</v>
      </c>
      <c r="N2071" s="9" t="str">
        <f>IF(A2071="","",IF(COUNTIF($B:$B,TRIM(A2071))=0,"#VANEM puudub",""))</f>
        <v/>
      </c>
      <c r="O2071" s="9">
        <f>IF(ISNUMBER(SEARCH("-",B2071)),1,0)</f>
        <v>0</v>
      </c>
      <c r="P2071" s="9" t="str">
        <f>IF(A2071="",
   B2071,
   INDEX($P:$P,MATCH(A2071,$B:$B,0))&amp; "." &amp; IF(O2071=1,"0","1")&amp; "." &amp; B2071)</f>
        <v>ST.1.ST04.1.ST0401.1.ST040102.1.ST01031109</v>
      </c>
    </row>
    <row r="2072" spans="1:16" ht="27.6" x14ac:dyDescent="0.25">
      <c r="A2072" s="19" t="s">
        <v>4116</v>
      </c>
      <c r="B2072" s="19" t="s">
        <v>391</v>
      </c>
      <c r="C2072" s="19" t="s">
        <v>392</v>
      </c>
      <c r="D2072" s="19" t="s">
        <v>6280</v>
      </c>
      <c r="E2072" s="19" t="s">
        <v>141</v>
      </c>
      <c r="F2072" s="19"/>
      <c r="G2072" s="19"/>
      <c r="H2072" s="19"/>
      <c r="I2072" s="19"/>
      <c r="J2072" s="19"/>
      <c r="K2072" s="20"/>
      <c r="L2072" s="20">
        <f>LEN(B2072)</f>
        <v>10</v>
      </c>
      <c r="M2072" s="21" t="str">
        <f>IF(ISNUMBER(SEARCH("-??",B2072)), "MÕÕDIK", VLOOKUP(L2072,Abiinfo!C:D,2,0))</f>
        <v>teenus</v>
      </c>
      <c r="N2072" s="9" t="str">
        <f>IF(A2072="","",IF(COUNTIF($B:$B,TRIM(A2072))=0,"#VANEM puudub",""))</f>
        <v/>
      </c>
      <c r="O2072" s="9">
        <f>IF(ISNUMBER(SEARCH("-",B2072)),1,0)</f>
        <v>0</v>
      </c>
      <c r="P2072" s="9" t="str">
        <f>IF(A2072="",
   B2072,
   INDEX($P:$P,MATCH(A2072,$B:$B,0))&amp; "." &amp; IF(O2072=1,"0","1")&amp; "." &amp; B2072)</f>
        <v>ST.1.ST04.1.ST0401.1.ST040102.1.ST01031132</v>
      </c>
    </row>
    <row r="2073" spans="1:16" ht="27.6" x14ac:dyDescent="0.25">
      <c r="A2073" s="19" t="s">
        <v>4116</v>
      </c>
      <c r="B2073" s="19" t="s">
        <v>393</v>
      </c>
      <c r="C2073" s="19" t="s">
        <v>394</v>
      </c>
      <c r="D2073" s="19" t="s">
        <v>395</v>
      </c>
      <c r="E2073" s="19" t="s">
        <v>141</v>
      </c>
      <c r="F2073" s="19"/>
      <c r="G2073" s="19"/>
      <c r="H2073" s="19"/>
      <c r="I2073" s="19"/>
      <c r="J2073" s="19"/>
      <c r="K2073" s="20"/>
      <c r="L2073" s="20">
        <f>LEN(B2073)</f>
        <v>10</v>
      </c>
      <c r="M2073" s="21" t="str">
        <f>IF(ISNUMBER(SEARCH("-??",B2073)), "MÕÕDIK", VLOOKUP(L2073,Abiinfo!C:D,2,0))</f>
        <v>teenus</v>
      </c>
      <c r="N2073" s="9" t="str">
        <f>IF(A2073="","",IF(COUNTIF($B:$B,TRIM(A2073))=0,"#VANEM puudub",""))</f>
        <v/>
      </c>
      <c r="O2073" s="9">
        <f>IF(ISNUMBER(SEARCH("-",B2073)),1,0)</f>
        <v>0</v>
      </c>
      <c r="P2073" s="9" t="str">
        <f>IF(A2073="",
   B2073,
   INDEX($P:$P,MATCH(A2073,$B:$B,0))&amp; "." &amp; IF(O2073=1,"0","1")&amp; "." &amp; B2073)</f>
        <v>ST.1.ST04.1.ST0401.1.ST040102.1.ST01031133</v>
      </c>
    </row>
    <row r="2074" spans="1:16" ht="27.6" x14ac:dyDescent="0.25">
      <c r="A2074" s="19" t="s">
        <v>4116</v>
      </c>
      <c r="B2074" s="19" t="s">
        <v>396</v>
      </c>
      <c r="C2074" s="19" t="s">
        <v>5011</v>
      </c>
      <c r="D2074" s="19" t="s">
        <v>5012</v>
      </c>
      <c r="E2074" s="19" t="s">
        <v>141</v>
      </c>
      <c r="F2074" s="19"/>
      <c r="G2074" s="19"/>
      <c r="H2074" s="19"/>
      <c r="I2074" s="19"/>
      <c r="J2074" s="19"/>
      <c r="K2074" s="20"/>
      <c r="L2074" s="20">
        <f>LEN(B2074)</f>
        <v>10</v>
      </c>
      <c r="M2074" s="21" t="str">
        <f>IF(ISNUMBER(SEARCH("-??",B2074)), "MÕÕDIK", VLOOKUP(L2074,Abiinfo!C:D,2,0))</f>
        <v>teenus</v>
      </c>
      <c r="N2074" s="9" t="str">
        <f>IF(A2074="","",IF(COUNTIF($B:$B,TRIM(A2074))=0,"#VANEM puudub",""))</f>
        <v/>
      </c>
      <c r="O2074" s="9">
        <f>IF(ISNUMBER(SEARCH("-",B2074)),1,0)</f>
        <v>0</v>
      </c>
      <c r="P2074" s="9" t="str">
        <f>IF(A2074="",
   B2074,
   INDEX($P:$P,MATCH(A2074,$B:$B,0))&amp; "." &amp; IF(O2074=1,"0","1")&amp; "." &amp; B2074)</f>
        <v>ST.1.ST04.1.ST0401.1.ST040102.1.ST01031140</v>
      </c>
    </row>
    <row r="2075" spans="1:16" x14ac:dyDescent="0.25">
      <c r="A2075" s="19" t="s">
        <v>396</v>
      </c>
      <c r="B2075" s="19" t="s">
        <v>3434</v>
      </c>
      <c r="C2075" s="19"/>
      <c r="D2075" s="19" t="s">
        <v>5013</v>
      </c>
      <c r="E2075" s="19" t="s">
        <v>141</v>
      </c>
      <c r="F2075" s="19"/>
      <c r="G2075" s="19"/>
      <c r="H2075" s="19" t="s">
        <v>1971</v>
      </c>
      <c r="I2075" s="19" t="s">
        <v>1974</v>
      </c>
      <c r="J2075" s="19" t="s">
        <v>266</v>
      </c>
      <c r="K2075" s="20"/>
      <c r="L2075" s="20">
        <f>LEN(B2075)</f>
        <v>13</v>
      </c>
      <c r="M2075" s="21" t="str">
        <f>IF(ISNUMBER(SEARCH("-??",B2075)), "MÕÕDIK", VLOOKUP(L2075,Abiinfo!C:D,2,0))</f>
        <v>MÕÕDIK</v>
      </c>
      <c r="N2075" s="9" t="str">
        <f>IF(A2075="","",IF(COUNTIF($B:$B,TRIM(A2075))=0,"#VANEM puudub",""))</f>
        <v/>
      </c>
      <c r="O2075" s="9">
        <f>IF(ISNUMBER(SEARCH("-",B2075)),1,0)</f>
        <v>1</v>
      </c>
      <c r="P2075" s="9" t="str">
        <f>IF(A2075="",
   B2075,
   INDEX($P:$P,MATCH(A2075,$B:$B,0))&amp; "." &amp; IF(O2075=1,"0","1")&amp; "." &amp; B2075)</f>
        <v>ST.1.ST04.1.ST0401.1.ST040102.1.ST01031140.0.ST01031140-04</v>
      </c>
    </row>
    <row r="2076" spans="1:16" ht="27.6" x14ac:dyDescent="0.25">
      <c r="A2076" s="19" t="s">
        <v>396</v>
      </c>
      <c r="B2076" s="19" t="s">
        <v>3436</v>
      </c>
      <c r="C2076" s="19"/>
      <c r="D2076" s="19" t="s">
        <v>5014</v>
      </c>
      <c r="E2076" s="19" t="s">
        <v>141</v>
      </c>
      <c r="F2076" s="19"/>
      <c r="G2076" s="19"/>
      <c r="H2076" s="19" t="s">
        <v>1973</v>
      </c>
      <c r="I2076" s="19" t="s">
        <v>1975</v>
      </c>
      <c r="J2076" s="19" t="s">
        <v>266</v>
      </c>
      <c r="K2076" s="20"/>
      <c r="L2076" s="20">
        <f>LEN(B2076)</f>
        <v>13</v>
      </c>
      <c r="M2076" s="21" t="str">
        <f>IF(ISNUMBER(SEARCH("-??",B2076)), "MÕÕDIK", VLOOKUP(L2076,Abiinfo!C:D,2,0))</f>
        <v>MÕÕDIK</v>
      </c>
      <c r="N2076" s="9" t="str">
        <f>IF(A2076="","",IF(COUNTIF($B:$B,TRIM(A2076))=0,"#VANEM puudub",""))</f>
        <v/>
      </c>
      <c r="O2076" s="9">
        <f>IF(ISNUMBER(SEARCH("-",B2076)),1,0)</f>
        <v>1</v>
      </c>
      <c r="P2076" s="9" t="str">
        <f>IF(A2076="",
   B2076,
   INDEX($P:$P,MATCH(A2076,$B:$B,0))&amp; "." &amp; IF(O2076=1,"0","1")&amp; "." &amp; B2076)</f>
        <v>ST.1.ST04.1.ST0401.1.ST040102.1.ST01031140.0.ST01031140-05</v>
      </c>
    </row>
    <row r="2077" spans="1:16" ht="41.4" x14ac:dyDescent="0.25">
      <c r="A2077" s="19" t="s">
        <v>4113</v>
      </c>
      <c r="B2077" s="19" t="s">
        <v>4123</v>
      </c>
      <c r="C2077" s="19" t="s">
        <v>2746</v>
      </c>
      <c r="D2077" s="19" t="s">
        <v>5015</v>
      </c>
      <c r="E2077" s="19" t="s">
        <v>255</v>
      </c>
      <c r="F2077" s="19"/>
      <c r="G2077" s="19"/>
      <c r="H2077" s="19"/>
      <c r="I2077" s="19"/>
      <c r="J2077" s="19"/>
      <c r="K2077" s="20"/>
      <c r="L2077" s="20">
        <f>LEN(B2077)</f>
        <v>8</v>
      </c>
      <c r="M2077" s="21" t="str">
        <f>IF(ISNUMBER(SEARCH("-??",B2077)), "MÕÕDIK", VLOOKUP(L2077,Abiinfo!C:D,2,0))</f>
        <v>programmi tegevus</v>
      </c>
      <c r="N2077" s="9" t="str">
        <f>IF(A2077="","",IF(COUNTIF($B:$B,TRIM(A2077))=0,"#VANEM puudub",""))</f>
        <v/>
      </c>
      <c r="O2077" s="9">
        <f>IF(ISNUMBER(SEARCH("-",B2077)),1,0)</f>
        <v>0</v>
      </c>
      <c r="P2077" s="9" t="str">
        <f>IF(A2077="",
   B2077,
   INDEX($P:$P,MATCH(A2077,$B:$B,0))&amp; "." &amp; IF(O2077=1,"0","1")&amp; "." &amp; B2077)</f>
        <v>ST.1.ST04.1.ST0401.1.ST040103</v>
      </c>
    </row>
    <row r="2078" spans="1:16" ht="41.4" x14ac:dyDescent="0.25">
      <c r="A2078" s="19" t="s">
        <v>4123</v>
      </c>
      <c r="B2078" s="19" t="s">
        <v>5964</v>
      </c>
      <c r="C2078" s="19" t="s">
        <v>5965</v>
      </c>
      <c r="D2078" s="19" t="s">
        <v>5966</v>
      </c>
      <c r="E2078" s="19" t="s">
        <v>268</v>
      </c>
      <c r="F2078" s="19"/>
      <c r="G2078" s="19"/>
      <c r="H2078" s="19"/>
      <c r="I2078" s="19"/>
      <c r="J2078" s="19" t="s">
        <v>269</v>
      </c>
      <c r="K2078" s="20"/>
      <c r="L2078" s="20">
        <f>LEN(B2078)</f>
        <v>10</v>
      </c>
      <c r="M2078" s="21" t="str">
        <f>IF(ISNUMBER(SEARCH("-??",B2078)), "MÕÕDIK", VLOOKUP(L2078,Abiinfo!C:D,2,0))</f>
        <v>teenus</v>
      </c>
      <c r="N2078" s="9" t="str">
        <f>IF(A2078="","",IF(COUNTIF($B:$B,TRIM(A2078))=0,"#VANEM puudub",""))</f>
        <v/>
      </c>
      <c r="O2078" s="9">
        <f>IF(ISNUMBER(SEARCH("-",B2078)),1,0)</f>
        <v>0</v>
      </c>
      <c r="P2078" s="9" t="str">
        <f>IF(A2078="",
   B2078,
   INDEX($P:$P,MATCH(A2078,$B:$B,0))&amp; "." &amp; IF(O2078=1,"0","1")&amp; "." &amp; B2078)</f>
        <v>ST.1.ST04.1.ST0401.1.ST040103.1.ST04010303</v>
      </c>
    </row>
    <row r="2079" spans="1:16" x14ac:dyDescent="0.25">
      <c r="A2079" s="19" t="s">
        <v>5964</v>
      </c>
      <c r="B2079" s="19" t="s">
        <v>5967</v>
      </c>
      <c r="C2079" s="19"/>
      <c r="D2079" s="19" t="s">
        <v>4128</v>
      </c>
      <c r="E2079" s="19" t="s">
        <v>268</v>
      </c>
      <c r="F2079" s="19"/>
      <c r="G2079" s="19"/>
      <c r="H2079" s="19" t="s">
        <v>1972</v>
      </c>
      <c r="I2079" s="19" t="s">
        <v>1974</v>
      </c>
      <c r="J2079" s="19" t="s">
        <v>269</v>
      </c>
      <c r="K2079" s="20"/>
      <c r="L2079" s="20">
        <f>LEN(B2079)</f>
        <v>13</v>
      </c>
      <c r="M2079" s="21" t="str">
        <f>IF(ISNUMBER(SEARCH("-??",B2079)), "MÕÕDIK", VLOOKUP(L2079,Abiinfo!C:D,2,0))</f>
        <v>MÕÕDIK</v>
      </c>
      <c r="N2079" s="9" t="str">
        <f>IF(A2079="","",IF(COUNTIF($B:$B,TRIM(A2079))=0,"#VANEM puudub",""))</f>
        <v/>
      </c>
      <c r="O2079" s="9">
        <f>IF(ISNUMBER(SEARCH("-",B2079)),1,0)</f>
        <v>1</v>
      </c>
      <c r="P2079" s="9" t="str">
        <f>IF(A2079="",
   B2079,
   INDEX($P:$P,MATCH(A2079,$B:$B,0))&amp; "." &amp; IF(O2079=1,"0","1")&amp; "." &amp; B2079)</f>
        <v>ST.1.ST04.1.ST0401.1.ST040103.1.ST04010303.0.ST04010303-01</v>
      </c>
    </row>
    <row r="2080" spans="1:16" x14ac:dyDescent="0.25">
      <c r="A2080" s="19" t="s">
        <v>5964</v>
      </c>
      <c r="B2080" s="19" t="s">
        <v>5968</v>
      </c>
      <c r="C2080" s="19"/>
      <c r="D2080" s="19" t="s">
        <v>5969</v>
      </c>
      <c r="E2080" s="19" t="s">
        <v>268</v>
      </c>
      <c r="F2080" s="19"/>
      <c r="G2080" s="19"/>
      <c r="H2080" s="19" t="s">
        <v>1972</v>
      </c>
      <c r="I2080" s="19" t="s">
        <v>1974</v>
      </c>
      <c r="J2080" s="19" t="s">
        <v>269</v>
      </c>
      <c r="K2080" s="20"/>
      <c r="L2080" s="20">
        <f>LEN(B2080)</f>
        <v>13</v>
      </c>
      <c r="M2080" s="21" t="str">
        <f>IF(ISNUMBER(SEARCH("-??",B2080)), "MÕÕDIK", VLOOKUP(L2080,Abiinfo!C:D,2,0))</f>
        <v>MÕÕDIK</v>
      </c>
      <c r="N2080" s="9" t="str">
        <f>IF(A2080="","",IF(COUNTIF($B:$B,TRIM(A2080))=0,"#VANEM puudub",""))</f>
        <v/>
      </c>
      <c r="O2080" s="9">
        <f>IF(ISNUMBER(SEARCH("-",B2080)),1,0)</f>
        <v>1</v>
      </c>
      <c r="P2080" s="9" t="str">
        <f>IF(A2080="",
   B2080,
   INDEX($P:$P,MATCH(A2080,$B:$B,0))&amp; "." &amp; IF(O2080=1,"0","1")&amp; "." &amp; B2080)</f>
        <v>ST.1.ST04.1.ST0401.1.ST040103.1.ST04010303.0.ST04010303-02</v>
      </c>
    </row>
    <row r="2081" spans="1:16" ht="69" x14ac:dyDescent="0.25">
      <c r="A2081" s="19" t="s">
        <v>4113</v>
      </c>
      <c r="B2081" s="19" t="s">
        <v>4129</v>
      </c>
      <c r="C2081" s="19" t="s">
        <v>410</v>
      </c>
      <c r="D2081" s="19" t="s">
        <v>6299</v>
      </c>
      <c r="E2081" s="19" t="s">
        <v>141</v>
      </c>
      <c r="F2081" s="19"/>
      <c r="G2081" s="19"/>
      <c r="H2081" s="19"/>
      <c r="I2081" s="19"/>
      <c r="J2081" s="19"/>
      <c r="K2081" s="20"/>
      <c r="L2081" s="20">
        <f>LEN(B2081)</f>
        <v>8</v>
      </c>
      <c r="M2081" s="21" t="str">
        <f>IF(ISNUMBER(SEARCH("-??",B2081)), "MÕÕDIK", VLOOKUP(L2081,Abiinfo!C:D,2,0))</f>
        <v>programmi tegevus</v>
      </c>
      <c r="N2081" s="9" t="str">
        <f>IF(A2081="","",IF(COUNTIF($B:$B,TRIM(A2081))=0,"#VANEM puudub",""))</f>
        <v/>
      </c>
      <c r="O2081" s="9">
        <f>IF(ISNUMBER(SEARCH("-",B2081)),1,0)</f>
        <v>0</v>
      </c>
      <c r="P2081" s="9" t="str">
        <f>IF(A2081="",
   B2081,
   INDEX($P:$P,MATCH(A2081,$B:$B,0))&amp; "." &amp; IF(O2081=1,"0","1")&amp; "." &amp; B2081)</f>
        <v>ST.1.ST04.1.ST0401.1.ST040104</v>
      </c>
    </row>
    <row r="2082" spans="1:16" x14ac:dyDescent="0.25">
      <c r="A2082" s="19" t="s">
        <v>4129</v>
      </c>
      <c r="B2082" s="19" t="s">
        <v>4130</v>
      </c>
      <c r="C2082" s="19"/>
      <c r="D2082" s="19" t="s">
        <v>4131</v>
      </c>
      <c r="E2082" s="19" t="s">
        <v>270</v>
      </c>
      <c r="F2082" s="19"/>
      <c r="G2082" s="19"/>
      <c r="H2082" s="19" t="s">
        <v>1971</v>
      </c>
      <c r="I2082" s="19" t="s">
        <v>1974</v>
      </c>
      <c r="J2082" s="19" t="s">
        <v>32</v>
      </c>
      <c r="K2082" s="20"/>
      <c r="L2082" s="20">
        <f>LEN(B2082)</f>
        <v>11</v>
      </c>
      <c r="M2082" s="21" t="str">
        <f>IF(ISNUMBER(SEARCH("-??",B2082)), "MÕÕDIK", VLOOKUP(L2082,Abiinfo!C:D,2,0))</f>
        <v>MÕÕDIK</v>
      </c>
      <c r="N2082" s="9" t="str">
        <f>IF(A2082="","",IF(COUNTIF($B:$B,TRIM(A2082))=0,"#VANEM puudub",""))</f>
        <v/>
      </c>
      <c r="O2082" s="9">
        <f>IF(ISNUMBER(SEARCH("-",B2082)),1,0)</f>
        <v>1</v>
      </c>
      <c r="P2082" s="9" t="str">
        <f>IF(A2082="",
   B2082,
   INDEX($P:$P,MATCH(A2082,$B:$B,0))&amp; "." &amp; IF(O2082=1,"0","1")&amp; "." &amp; B2082)</f>
        <v>ST.1.ST04.1.ST0401.1.ST040104.0.ST040104-01</v>
      </c>
    </row>
    <row r="2083" spans="1:16" x14ac:dyDescent="0.25">
      <c r="A2083" s="19" t="s">
        <v>4129</v>
      </c>
      <c r="B2083" s="19" t="s">
        <v>4132</v>
      </c>
      <c r="C2083" s="19"/>
      <c r="D2083" s="19" t="s">
        <v>4133</v>
      </c>
      <c r="E2083" s="19" t="s">
        <v>270</v>
      </c>
      <c r="F2083" s="19"/>
      <c r="G2083" s="19"/>
      <c r="H2083" s="19" t="s">
        <v>1971</v>
      </c>
      <c r="I2083" s="19" t="s">
        <v>1974</v>
      </c>
      <c r="J2083" s="19" t="s">
        <v>32</v>
      </c>
      <c r="K2083" s="20"/>
      <c r="L2083" s="20">
        <f>LEN(B2083)</f>
        <v>11</v>
      </c>
      <c r="M2083" s="21" t="str">
        <f>IF(ISNUMBER(SEARCH("-??",B2083)), "MÕÕDIK", VLOOKUP(L2083,Abiinfo!C:D,2,0))</f>
        <v>MÕÕDIK</v>
      </c>
      <c r="N2083" s="9" t="str">
        <f>IF(A2083="","",IF(COUNTIF($B:$B,TRIM(A2083))=0,"#VANEM puudub",""))</f>
        <v/>
      </c>
      <c r="O2083" s="9">
        <f>IF(ISNUMBER(SEARCH("-",B2083)),1,0)</f>
        <v>1</v>
      </c>
      <c r="P2083" s="9" t="str">
        <f>IF(A2083="",
   B2083,
   INDEX($P:$P,MATCH(A2083,$B:$B,0))&amp; "." &amp; IF(O2083=1,"0","1")&amp; "." &amp; B2083)</f>
        <v>ST.1.ST04.1.ST0401.1.ST040104.0.ST040104-03</v>
      </c>
    </row>
    <row r="2084" spans="1:16" ht="27.6" x14ac:dyDescent="0.25">
      <c r="A2084" s="19" t="s">
        <v>4129</v>
      </c>
      <c r="B2084" s="19" t="s">
        <v>413</v>
      </c>
      <c r="C2084" s="19" t="s">
        <v>1193</v>
      </c>
      <c r="D2084" s="19" t="s">
        <v>6285</v>
      </c>
      <c r="E2084" s="19" t="s">
        <v>270</v>
      </c>
      <c r="F2084" s="19"/>
      <c r="G2084" s="19"/>
      <c r="H2084" s="19"/>
      <c r="I2084" s="19"/>
      <c r="J2084" s="19"/>
      <c r="K2084" s="20"/>
      <c r="L2084" s="20">
        <f>LEN(B2084)</f>
        <v>10</v>
      </c>
      <c r="M2084" s="21" t="str">
        <f>IF(ISNUMBER(SEARCH("-??",B2084)), "MÕÕDIK", VLOOKUP(L2084,Abiinfo!C:D,2,0))</f>
        <v>teenus</v>
      </c>
      <c r="N2084" s="9" t="str">
        <f>IF(A2084="","",IF(COUNTIF($B:$B,TRIM(A2084))=0,"#VANEM puudub",""))</f>
        <v/>
      </c>
      <c r="O2084" s="9">
        <f>IF(ISNUMBER(SEARCH("-",B2084)),1,0)</f>
        <v>0</v>
      </c>
      <c r="P2084" s="9" t="str">
        <f>IF(A2084="",
   B2084,
   INDEX($P:$P,MATCH(A2084,$B:$B,0))&amp; "." &amp; IF(O2084=1,"0","1")&amp; "." &amp; B2084)</f>
        <v>ST.1.ST04.1.ST0401.1.ST040104.1.ST01031319</v>
      </c>
    </row>
    <row r="2085" spans="1:16" ht="41.4" x14ac:dyDescent="0.25">
      <c r="A2085" s="19" t="s">
        <v>4129</v>
      </c>
      <c r="B2085" s="19" t="s">
        <v>414</v>
      </c>
      <c r="C2085" s="19" t="s">
        <v>415</v>
      </c>
      <c r="D2085" s="19" t="s">
        <v>6286</v>
      </c>
      <c r="E2085" s="19" t="s">
        <v>270</v>
      </c>
      <c r="F2085" s="19"/>
      <c r="G2085" s="19"/>
      <c r="H2085" s="19"/>
      <c r="I2085" s="19"/>
      <c r="J2085" s="19"/>
      <c r="K2085" s="20"/>
      <c r="L2085" s="20">
        <f>LEN(B2085)</f>
        <v>10</v>
      </c>
      <c r="M2085" s="21" t="str">
        <f>IF(ISNUMBER(SEARCH("-??",B2085)), "MÕÕDIK", VLOOKUP(L2085,Abiinfo!C:D,2,0))</f>
        <v>teenus</v>
      </c>
      <c r="N2085" s="9" t="str">
        <f>IF(A2085="","",IF(COUNTIF($B:$B,TRIM(A2085))=0,"#VANEM puudub",""))</f>
        <v/>
      </c>
      <c r="O2085" s="9">
        <f>IF(ISNUMBER(SEARCH("-",B2085)),1,0)</f>
        <v>0</v>
      </c>
      <c r="P2085" s="9" t="str">
        <f>IF(A2085="",
   B2085,
   INDEX($P:$P,MATCH(A2085,$B:$B,0))&amp; "." &amp; IF(O2085=1,"0","1")&amp; "." &amp; B2085)</f>
        <v>ST.1.ST04.1.ST0401.1.ST040104.1.ST01031321</v>
      </c>
    </row>
    <row r="2086" spans="1:16" x14ac:dyDescent="0.25">
      <c r="A2086" s="19" t="s">
        <v>414</v>
      </c>
      <c r="B2086" s="19" t="s">
        <v>416</v>
      </c>
      <c r="C2086" s="19"/>
      <c r="D2086" s="19" t="s">
        <v>417</v>
      </c>
      <c r="E2086" s="19" t="s">
        <v>270</v>
      </c>
      <c r="F2086" s="19"/>
      <c r="G2086" s="19"/>
      <c r="H2086" s="19" t="s">
        <v>1971</v>
      </c>
      <c r="I2086" s="19" t="s">
        <v>1974</v>
      </c>
      <c r="J2086" s="19" t="s">
        <v>32</v>
      </c>
      <c r="K2086" s="20"/>
      <c r="L2086" s="20">
        <f>LEN(B2086)</f>
        <v>13</v>
      </c>
      <c r="M2086" s="21" t="str">
        <f>IF(ISNUMBER(SEARCH("-??",B2086)), "MÕÕDIK", VLOOKUP(L2086,Abiinfo!C:D,2,0))</f>
        <v>MÕÕDIK</v>
      </c>
      <c r="N2086" s="9" t="str">
        <f>IF(A2086="","",IF(COUNTIF($B:$B,TRIM(A2086))=0,"#VANEM puudub",""))</f>
        <v/>
      </c>
      <c r="O2086" s="9">
        <f>IF(ISNUMBER(SEARCH("-",B2086)),1,0)</f>
        <v>1</v>
      </c>
      <c r="P2086" s="9" t="str">
        <f>IF(A2086="",
   B2086,
   INDEX($P:$P,MATCH(A2086,$B:$B,0))&amp; "." &amp; IF(O2086=1,"0","1")&amp; "." &amp; B2086)</f>
        <v>ST.1.ST04.1.ST0401.1.ST040104.1.ST01031321.0.ST01031321-03</v>
      </c>
    </row>
    <row r="2087" spans="1:16" ht="27.6" x14ac:dyDescent="0.25">
      <c r="A2087" s="19" t="s">
        <v>414</v>
      </c>
      <c r="B2087" s="19" t="s">
        <v>3379</v>
      </c>
      <c r="C2087" s="19"/>
      <c r="D2087" s="19" t="s">
        <v>6117</v>
      </c>
      <c r="E2087" s="19" t="s">
        <v>270</v>
      </c>
      <c r="F2087" s="19"/>
      <c r="G2087" s="19"/>
      <c r="H2087" s="19" t="s">
        <v>1971</v>
      </c>
      <c r="I2087" s="19" t="s">
        <v>1974</v>
      </c>
      <c r="J2087" s="19" t="s">
        <v>32</v>
      </c>
      <c r="K2087" s="20"/>
      <c r="L2087" s="20">
        <f>LEN(B2087)</f>
        <v>13</v>
      </c>
      <c r="M2087" s="21" t="str">
        <f>IF(ISNUMBER(SEARCH("-??",B2087)), "MÕÕDIK", VLOOKUP(L2087,Abiinfo!C:D,2,0))</f>
        <v>MÕÕDIK</v>
      </c>
      <c r="N2087" s="9" t="str">
        <f>IF(A2087="","",IF(COUNTIF($B:$B,TRIM(A2087))=0,"#VANEM puudub",""))</f>
        <v/>
      </c>
      <c r="O2087" s="9">
        <f>IF(ISNUMBER(SEARCH("-",B2087)),1,0)</f>
        <v>1</v>
      </c>
      <c r="P2087" s="9" t="str">
        <f>IF(A2087="",
   B2087,
   INDEX($P:$P,MATCH(A2087,$B:$B,0))&amp; "." &amp; IF(O2087=1,"0","1")&amp; "." &amp; B2087)</f>
        <v>ST.1.ST04.1.ST0401.1.ST040104.1.ST01031321.0.ST01031321-12</v>
      </c>
    </row>
    <row r="2088" spans="1:16" x14ac:dyDescent="0.25">
      <c r="A2088" s="19" t="s">
        <v>4129</v>
      </c>
      <c r="B2088" s="19" t="s">
        <v>418</v>
      </c>
      <c r="C2088" s="19" t="s">
        <v>419</v>
      </c>
      <c r="D2088" s="19" t="s">
        <v>6287</v>
      </c>
      <c r="E2088" s="19" t="s">
        <v>141</v>
      </c>
      <c r="F2088" s="19"/>
      <c r="G2088" s="19"/>
      <c r="H2088" s="19"/>
      <c r="I2088" s="19"/>
      <c r="J2088" s="19"/>
      <c r="K2088" s="20"/>
      <c r="L2088" s="20">
        <f>LEN(B2088)</f>
        <v>10</v>
      </c>
      <c r="M2088" s="21" t="str">
        <f>IF(ISNUMBER(SEARCH("-??",B2088)), "MÕÕDIK", VLOOKUP(L2088,Abiinfo!C:D,2,0))</f>
        <v>teenus</v>
      </c>
      <c r="N2088" s="9" t="str">
        <f>IF(A2088="","",IF(COUNTIF($B:$B,TRIM(A2088))=0,"#VANEM puudub",""))</f>
        <v/>
      </c>
      <c r="O2088" s="9">
        <f>IF(ISNUMBER(SEARCH("-",B2088)),1,0)</f>
        <v>0</v>
      </c>
      <c r="P2088" s="9" t="str">
        <f>IF(A2088="",
   B2088,
   INDEX($P:$P,MATCH(A2088,$B:$B,0))&amp; "." &amp; IF(O2088=1,"0","1")&amp; "." &amp; B2088)</f>
        <v>ST.1.ST04.1.ST0401.1.ST040104.1.ST01031323</v>
      </c>
    </row>
    <row r="2089" spans="1:16" ht="27.6" x14ac:dyDescent="0.25">
      <c r="A2089" s="19" t="s">
        <v>4129</v>
      </c>
      <c r="B2089" s="19" t="s">
        <v>420</v>
      </c>
      <c r="C2089" s="19" t="s">
        <v>5032</v>
      </c>
      <c r="D2089" s="19" t="s">
        <v>5033</v>
      </c>
      <c r="E2089" s="19" t="s">
        <v>141</v>
      </c>
      <c r="F2089" s="19"/>
      <c r="G2089" s="19"/>
      <c r="H2089" s="19"/>
      <c r="I2089" s="19"/>
      <c r="J2089" s="19"/>
      <c r="K2089" s="20"/>
      <c r="L2089" s="20">
        <f>LEN(B2089)</f>
        <v>10</v>
      </c>
      <c r="M2089" s="21" t="str">
        <f>IF(ISNUMBER(SEARCH("-??",B2089)), "MÕÕDIK", VLOOKUP(L2089,Abiinfo!C:D,2,0))</f>
        <v>teenus</v>
      </c>
      <c r="N2089" s="9" t="str">
        <f>IF(A2089="","",IF(COUNTIF($B:$B,TRIM(A2089))=0,"#VANEM puudub",""))</f>
        <v/>
      </c>
      <c r="O2089" s="9">
        <f>IF(ISNUMBER(SEARCH("-",B2089)),1,0)</f>
        <v>0</v>
      </c>
      <c r="P2089" s="9" t="str">
        <f>IF(A2089="",
   B2089,
   INDEX($P:$P,MATCH(A2089,$B:$B,0))&amp; "." &amp; IF(O2089=1,"0","1")&amp; "." &amp; B2089)</f>
        <v>ST.1.ST04.1.ST0401.1.ST040104.1.ST01031339</v>
      </c>
    </row>
    <row r="2090" spans="1:16" x14ac:dyDescent="0.25">
      <c r="A2090" s="19" t="s">
        <v>420</v>
      </c>
      <c r="B2090" s="19" t="s">
        <v>3435</v>
      </c>
      <c r="C2090" s="19"/>
      <c r="D2090" s="19" t="s">
        <v>5013</v>
      </c>
      <c r="E2090" s="19" t="s">
        <v>141</v>
      </c>
      <c r="F2090" s="19"/>
      <c r="G2090" s="19"/>
      <c r="H2090" s="19" t="s">
        <v>1971</v>
      </c>
      <c r="I2090" s="19" t="s">
        <v>1974</v>
      </c>
      <c r="J2090" s="19" t="s">
        <v>266</v>
      </c>
      <c r="K2090" s="20"/>
      <c r="L2090" s="20">
        <f>LEN(B2090)</f>
        <v>13</v>
      </c>
      <c r="M2090" s="21" t="str">
        <f>IF(ISNUMBER(SEARCH("-??",B2090)), "MÕÕDIK", VLOOKUP(L2090,Abiinfo!C:D,2,0))</f>
        <v>MÕÕDIK</v>
      </c>
      <c r="N2090" s="9" t="str">
        <f>IF(A2090="","",IF(COUNTIF($B:$B,TRIM(A2090))=0,"#VANEM puudub",""))</f>
        <v/>
      </c>
      <c r="O2090" s="9">
        <f>IF(ISNUMBER(SEARCH("-",B2090)),1,0)</f>
        <v>1</v>
      </c>
      <c r="P2090" s="9" t="str">
        <f>IF(A2090="",
   B2090,
   INDEX($P:$P,MATCH(A2090,$B:$B,0))&amp; "." &amp; IF(O2090=1,"0","1")&amp; "." &amp; B2090)</f>
        <v>ST.1.ST04.1.ST0401.1.ST040104.1.ST01031339.0.ST01031339-04</v>
      </c>
    </row>
    <row r="2091" spans="1:16" ht="27.6" x14ac:dyDescent="0.25">
      <c r="A2091" s="19" t="s">
        <v>420</v>
      </c>
      <c r="B2091" s="19" t="s">
        <v>3437</v>
      </c>
      <c r="C2091" s="19"/>
      <c r="D2091" s="19" t="s">
        <v>5014</v>
      </c>
      <c r="E2091" s="19" t="s">
        <v>141</v>
      </c>
      <c r="F2091" s="19"/>
      <c r="G2091" s="19"/>
      <c r="H2091" s="19" t="s">
        <v>1973</v>
      </c>
      <c r="I2091" s="19" t="s">
        <v>1975</v>
      </c>
      <c r="J2091" s="19" t="s">
        <v>266</v>
      </c>
      <c r="K2091" s="20"/>
      <c r="L2091" s="20">
        <f>LEN(B2091)</f>
        <v>13</v>
      </c>
      <c r="M2091" s="21" t="str">
        <f>IF(ISNUMBER(SEARCH("-??",B2091)), "MÕÕDIK", VLOOKUP(L2091,Abiinfo!C:D,2,0))</f>
        <v>MÕÕDIK</v>
      </c>
      <c r="N2091" s="9" t="str">
        <f>IF(A2091="","",IF(COUNTIF($B:$B,TRIM(A2091))=0,"#VANEM puudub",""))</f>
        <v/>
      </c>
      <c r="O2091" s="9">
        <f>IF(ISNUMBER(SEARCH("-",B2091)),1,0)</f>
        <v>1</v>
      </c>
      <c r="P2091" s="9" t="str">
        <f>IF(A2091="",
   B2091,
   INDEX($P:$P,MATCH(A2091,$B:$B,0))&amp; "." &amp; IF(O2091=1,"0","1")&amp; "." &amp; B2091)</f>
        <v>ST.1.ST04.1.ST0401.1.ST040104.1.ST01031339.0.ST01031339-05</v>
      </c>
    </row>
    <row r="2092" spans="1:16" ht="41.4" x14ac:dyDescent="0.25">
      <c r="A2092" s="19" t="s">
        <v>254</v>
      </c>
      <c r="B2092" s="19" t="s">
        <v>4134</v>
      </c>
      <c r="C2092" s="19" t="s">
        <v>6153</v>
      </c>
      <c r="D2092" s="19" t="s">
        <v>6300</v>
      </c>
      <c r="E2092" s="19" t="s">
        <v>141</v>
      </c>
      <c r="F2092" s="19"/>
      <c r="G2092" s="19"/>
      <c r="H2092" s="19"/>
      <c r="I2092" s="19"/>
      <c r="J2092" s="19"/>
      <c r="K2092" s="20"/>
      <c r="L2092" s="20">
        <f>LEN(B2092)</f>
        <v>4</v>
      </c>
      <c r="M2092" s="21" t="str">
        <f>IF(ISNUMBER(SEARCH("-??",B2092)), "MÕÕDIK", VLOOKUP(L2092,Abiinfo!C:D,2,0))</f>
        <v>programm</v>
      </c>
      <c r="N2092" s="9" t="str">
        <f>IF(A2092="","",IF(COUNTIF($B:$B,TRIM(A2092))=0,"#VANEM puudub",""))</f>
        <v/>
      </c>
      <c r="O2092" s="9">
        <f>IF(ISNUMBER(SEARCH("-",B2092)),1,0)</f>
        <v>0</v>
      </c>
      <c r="P2092" s="9" t="str">
        <f>IF(A2092="",
   B2092,
   INDEX($P:$P,MATCH(A2092,$B:$B,0))&amp; "." &amp; IF(O2092=1,"0","1")&amp; "." &amp; B2092)</f>
        <v>ST.1.ST05</v>
      </c>
    </row>
    <row r="2093" spans="1:16" ht="27.6" x14ac:dyDescent="0.25">
      <c r="A2093" s="19" t="s">
        <v>4134</v>
      </c>
      <c r="B2093" s="19" t="s">
        <v>4135</v>
      </c>
      <c r="C2093" s="19"/>
      <c r="D2093" s="19" t="s">
        <v>421</v>
      </c>
      <c r="E2093" s="19" t="s">
        <v>141</v>
      </c>
      <c r="F2093" s="19"/>
      <c r="G2093" s="19"/>
      <c r="H2093" s="19" t="s">
        <v>1971</v>
      </c>
      <c r="I2093" s="19" t="s">
        <v>1975</v>
      </c>
      <c r="J2093" s="19" t="s">
        <v>5035</v>
      </c>
      <c r="K2093" s="20"/>
      <c r="L2093" s="20">
        <f>LEN(B2093)</f>
        <v>7</v>
      </c>
      <c r="M2093" s="21" t="str">
        <f>IF(ISNUMBER(SEARCH("-??",B2093)), "MÕÕDIK", VLOOKUP(L2093,Abiinfo!C:D,2,0))</f>
        <v>MÕÕDIK</v>
      </c>
      <c r="N2093" s="9" t="str">
        <f>IF(A2093="","",IF(COUNTIF($B:$B,TRIM(A2093))=0,"#VANEM puudub",""))</f>
        <v/>
      </c>
      <c r="O2093" s="9">
        <f>IF(ISNUMBER(SEARCH("-",B2093)),1,0)</f>
        <v>1</v>
      </c>
      <c r="P2093" s="9" t="str">
        <f>IF(A2093="",
   B2093,
   INDEX($P:$P,MATCH(A2093,$B:$B,0))&amp; "." &amp; IF(O2093=1,"0","1")&amp; "." &amp; B2093)</f>
        <v>ST.1.ST05.0.ST05-01</v>
      </c>
    </row>
    <row r="2094" spans="1:16" ht="27.6" x14ac:dyDescent="0.25">
      <c r="A2094" s="19" t="s">
        <v>4134</v>
      </c>
      <c r="B2094" s="19" t="s">
        <v>4136</v>
      </c>
      <c r="C2094" s="19"/>
      <c r="D2094" s="19" t="s">
        <v>2279</v>
      </c>
      <c r="E2094" s="19" t="s">
        <v>141</v>
      </c>
      <c r="F2094" s="19"/>
      <c r="G2094" s="19"/>
      <c r="H2094" s="19" t="s">
        <v>1971</v>
      </c>
      <c r="I2094" s="19" t="s">
        <v>1974</v>
      </c>
      <c r="J2094" s="19" t="s">
        <v>266</v>
      </c>
      <c r="K2094" s="20"/>
      <c r="L2094" s="20">
        <f>LEN(B2094)</f>
        <v>7</v>
      </c>
      <c r="M2094" s="21" t="str">
        <f>IF(ISNUMBER(SEARCH("-??",B2094)), "MÕÕDIK", VLOOKUP(L2094,Abiinfo!C:D,2,0))</f>
        <v>MÕÕDIK</v>
      </c>
      <c r="N2094" s="9" t="str">
        <f>IF(A2094="","",IF(COUNTIF($B:$B,TRIM(A2094))=0,"#VANEM puudub",""))</f>
        <v/>
      </c>
      <c r="O2094" s="9">
        <f>IF(ISNUMBER(SEARCH("-",B2094)),1,0)</f>
        <v>1</v>
      </c>
      <c r="P2094" s="9" t="str">
        <f>IF(A2094="",
   B2094,
   INDEX($P:$P,MATCH(A2094,$B:$B,0))&amp; "." &amp; IF(O2094=1,"0","1")&amp; "." &amp; B2094)</f>
        <v>ST.1.ST05.0.ST05-02</v>
      </c>
    </row>
    <row r="2095" spans="1:16" ht="27.6" x14ac:dyDescent="0.25">
      <c r="A2095" s="19" t="s">
        <v>4134</v>
      </c>
      <c r="B2095" s="19" t="s">
        <v>4137</v>
      </c>
      <c r="C2095" s="19"/>
      <c r="D2095" s="19" t="s">
        <v>1772</v>
      </c>
      <c r="E2095" s="19" t="s">
        <v>270</v>
      </c>
      <c r="F2095" s="19"/>
      <c r="G2095" s="19"/>
      <c r="H2095" s="19" t="s">
        <v>1971</v>
      </c>
      <c r="I2095" s="19" t="s">
        <v>1974</v>
      </c>
      <c r="J2095" s="19" t="s">
        <v>32</v>
      </c>
      <c r="K2095" s="20"/>
      <c r="L2095" s="20">
        <f>LEN(B2095)</f>
        <v>7</v>
      </c>
      <c r="M2095" s="21" t="str">
        <f>IF(ISNUMBER(SEARCH("-??",B2095)), "MÕÕDIK", VLOOKUP(L2095,Abiinfo!C:D,2,0))</f>
        <v>MÕÕDIK</v>
      </c>
      <c r="N2095" s="9" t="str">
        <f>IF(A2095="","",IF(COUNTIF($B:$B,TRIM(A2095))=0,"#VANEM puudub",""))</f>
        <v/>
      </c>
      <c r="O2095" s="9">
        <f>IF(ISNUMBER(SEARCH("-",B2095)),1,0)</f>
        <v>1</v>
      </c>
      <c r="P2095" s="9" t="str">
        <f>IF(A2095="",
   B2095,
   INDEX($P:$P,MATCH(A2095,$B:$B,0))&amp; "." &amp; IF(O2095=1,"0","1")&amp; "." &amp; B2095)</f>
        <v>ST.1.ST05.0.ST05-04</v>
      </c>
    </row>
    <row r="2096" spans="1:16" x14ac:dyDescent="0.25">
      <c r="A2096" s="19" t="s">
        <v>4134</v>
      </c>
      <c r="B2096" s="19" t="s">
        <v>1754</v>
      </c>
      <c r="C2096" s="19"/>
      <c r="D2096" s="19" t="s">
        <v>1752</v>
      </c>
      <c r="E2096" s="19" t="s">
        <v>141</v>
      </c>
      <c r="F2096" s="19"/>
      <c r="G2096" s="19"/>
      <c r="H2096" s="19" t="s">
        <v>1972</v>
      </c>
      <c r="I2096" s="19" t="s">
        <v>1974</v>
      </c>
      <c r="J2096" s="19" t="s">
        <v>266</v>
      </c>
      <c r="K2096" s="20"/>
      <c r="L2096" s="20">
        <f>LEN(B2096)</f>
        <v>9</v>
      </c>
      <c r="M2096" s="21" t="str">
        <f>IF(ISNUMBER(SEARCH("-??",B2096)), "MÕÕDIK", VLOOKUP(L2096,Abiinfo!C:D,2,0))</f>
        <v>MÕÕDIK</v>
      </c>
      <c r="N2096" s="9" t="str">
        <f>IF(A2096="","",IF(COUNTIF($B:$B,TRIM(A2096))=0,"#VANEM puudub",""))</f>
        <v/>
      </c>
      <c r="O2096" s="9">
        <f>IF(ISNUMBER(SEARCH("-",B2096)),1,0)</f>
        <v>1</v>
      </c>
      <c r="P2096" s="9" t="str">
        <f>IF(A2096="",
   B2096,
   INDEX($P:$P,MATCH(A2096,$B:$B,0))&amp; "." &amp; IF(O2096=1,"0","1")&amp; "." &amp; B2096)</f>
        <v>ST.1.ST05.0.SY0202-02</v>
      </c>
    </row>
    <row r="2097" spans="1:16" x14ac:dyDescent="0.25">
      <c r="A2097" s="19" t="s">
        <v>4134</v>
      </c>
      <c r="B2097" s="19" t="s">
        <v>1755</v>
      </c>
      <c r="C2097" s="19"/>
      <c r="D2097" s="19" t="s">
        <v>1753</v>
      </c>
      <c r="E2097" s="19" t="s">
        <v>141</v>
      </c>
      <c r="F2097" s="19"/>
      <c r="G2097" s="19"/>
      <c r="H2097" s="19" t="s">
        <v>1972</v>
      </c>
      <c r="I2097" s="19" t="s">
        <v>1974</v>
      </c>
      <c r="J2097" s="19" t="s">
        <v>266</v>
      </c>
      <c r="K2097" s="20"/>
      <c r="L2097" s="20">
        <f>LEN(B2097)</f>
        <v>9</v>
      </c>
      <c r="M2097" s="21" t="str">
        <f>IF(ISNUMBER(SEARCH("-??",B2097)), "MÕÕDIK", VLOOKUP(L2097,Abiinfo!C:D,2,0))</f>
        <v>MÕÕDIK</v>
      </c>
      <c r="N2097" s="9" t="str">
        <f>IF(A2097="","",IF(COUNTIF($B:$B,TRIM(A2097))=0,"#VANEM puudub",""))</f>
        <v/>
      </c>
      <c r="O2097" s="9">
        <f>IF(ISNUMBER(SEARCH("-",B2097)),1,0)</f>
        <v>1</v>
      </c>
      <c r="P2097" s="9" t="str">
        <f>IF(A2097="",
   B2097,
   INDEX($P:$P,MATCH(A2097,$B:$B,0))&amp; "." &amp; IF(O2097=1,"0","1")&amp; "." &amp; B2097)</f>
        <v>ST.1.ST05.0.SY0202-04</v>
      </c>
    </row>
    <row r="2098" spans="1:16" ht="41.4" x14ac:dyDescent="0.25">
      <c r="A2098" s="19" t="s">
        <v>4134</v>
      </c>
      <c r="B2098" s="19" t="s">
        <v>4138</v>
      </c>
      <c r="C2098" s="19" t="s">
        <v>5034</v>
      </c>
      <c r="D2098" s="19" t="s">
        <v>2747</v>
      </c>
      <c r="E2098" s="19" t="s">
        <v>141</v>
      </c>
      <c r="F2098" s="19"/>
      <c r="G2098" s="19" t="s">
        <v>4579</v>
      </c>
      <c r="H2098" s="19"/>
      <c r="I2098" s="19"/>
      <c r="J2098" s="19"/>
      <c r="K2098" s="20"/>
      <c r="L2098" s="20">
        <f>LEN(B2098)</f>
        <v>6</v>
      </c>
      <c r="M2098" s="21" t="str">
        <f>IF(ISNUMBER(SEARCH("-??",B2098)), "MÕÕDIK", VLOOKUP(L2098,Abiinfo!C:D,2,0))</f>
        <v>meede</v>
      </c>
      <c r="N2098" s="9" t="str">
        <f>IF(A2098="","",IF(COUNTIF($B:$B,TRIM(A2098))=0,"#VANEM puudub",""))</f>
        <v/>
      </c>
      <c r="O2098" s="9">
        <f>IF(ISNUMBER(SEARCH("-",B2098)),1,0)</f>
        <v>0</v>
      </c>
      <c r="P2098" s="9" t="str">
        <f>IF(A2098="",
   B2098,
   INDEX($P:$P,MATCH(A2098,$B:$B,0))&amp; "." &amp; IF(O2098=1,"0","1")&amp; "." &amp; B2098)</f>
        <v>ST.1.ST05.1.ST0501</v>
      </c>
    </row>
    <row r="2099" spans="1:16" ht="41.4" x14ac:dyDescent="0.25">
      <c r="A2099" s="19" t="s">
        <v>4138</v>
      </c>
      <c r="B2099" s="19" t="s">
        <v>4139</v>
      </c>
      <c r="C2099" s="19" t="s">
        <v>6154</v>
      </c>
      <c r="D2099" s="19" t="s">
        <v>6155</v>
      </c>
      <c r="E2099" s="19" t="s">
        <v>141</v>
      </c>
      <c r="F2099" s="19"/>
      <c r="G2099" s="19"/>
      <c r="H2099" s="19"/>
      <c r="I2099" s="19"/>
      <c r="J2099" s="19"/>
      <c r="K2099" s="20"/>
      <c r="L2099" s="20">
        <f>LEN(B2099)</f>
        <v>8</v>
      </c>
      <c r="M2099" s="21" t="str">
        <f>IF(ISNUMBER(SEARCH("-??",B2099)), "MÕÕDIK", VLOOKUP(L2099,Abiinfo!C:D,2,0))</f>
        <v>programmi tegevus</v>
      </c>
      <c r="N2099" s="9" t="str">
        <f>IF(A2099="","",IF(COUNTIF($B:$B,TRIM(A2099))=0,"#VANEM puudub",""))</f>
        <v/>
      </c>
      <c r="O2099" s="9">
        <f>IF(ISNUMBER(SEARCH("-",B2099)),1,0)</f>
        <v>0</v>
      </c>
      <c r="P2099" s="9" t="str">
        <f>IF(A2099="",
   B2099,
   INDEX($P:$P,MATCH(A2099,$B:$B,0))&amp; "." &amp; IF(O2099=1,"0","1")&amp; "." &amp; B2099)</f>
        <v>ST.1.ST05.1.ST0501.1.ST050101</v>
      </c>
    </row>
    <row r="2100" spans="1:16" x14ac:dyDescent="0.25">
      <c r="A2100" s="19" t="s">
        <v>4139</v>
      </c>
      <c r="B2100" s="19" t="s">
        <v>4140</v>
      </c>
      <c r="C2100" s="19"/>
      <c r="D2100" s="19" t="s">
        <v>5036</v>
      </c>
      <c r="E2100" s="19" t="s">
        <v>270</v>
      </c>
      <c r="F2100" s="19"/>
      <c r="G2100" s="19"/>
      <c r="H2100" s="19" t="s">
        <v>1972</v>
      </c>
      <c r="I2100" s="19" t="s">
        <v>1974</v>
      </c>
      <c r="J2100" s="19" t="s">
        <v>32</v>
      </c>
      <c r="K2100" s="20"/>
      <c r="L2100" s="20">
        <f>LEN(B2100)</f>
        <v>11</v>
      </c>
      <c r="M2100" s="21" t="str">
        <f>IF(ISNUMBER(SEARCH("-??",B2100)), "MÕÕDIK", VLOOKUP(L2100,Abiinfo!C:D,2,0))</f>
        <v>MÕÕDIK</v>
      </c>
      <c r="N2100" s="9" t="str">
        <f>IF(A2100="","",IF(COUNTIF($B:$B,TRIM(A2100))=0,"#VANEM puudub",""))</f>
        <v/>
      </c>
      <c r="O2100" s="9">
        <f>IF(ISNUMBER(SEARCH("-",B2100)),1,0)</f>
        <v>1</v>
      </c>
      <c r="P2100" s="9" t="str">
        <f>IF(A2100="",
   B2100,
   INDEX($P:$P,MATCH(A2100,$B:$B,0))&amp; "." &amp; IF(O2100=1,"0","1")&amp; "." &amp; B2100)</f>
        <v>ST.1.ST05.1.ST0501.1.ST050101.0.ST050101-01</v>
      </c>
    </row>
    <row r="2101" spans="1:16" ht="27.6" x14ac:dyDescent="0.25">
      <c r="A2101" s="19" t="s">
        <v>4139</v>
      </c>
      <c r="B2101" s="19" t="s">
        <v>4141</v>
      </c>
      <c r="C2101" s="19"/>
      <c r="D2101" s="19" t="s">
        <v>4142</v>
      </c>
      <c r="E2101" s="19" t="s">
        <v>141</v>
      </c>
      <c r="F2101" s="19"/>
      <c r="G2101" s="19"/>
      <c r="H2101" s="19" t="s">
        <v>1971</v>
      </c>
      <c r="I2101" s="19" t="s">
        <v>1975</v>
      </c>
      <c r="J2101" s="19" t="s">
        <v>32</v>
      </c>
      <c r="K2101" s="20"/>
      <c r="L2101" s="20">
        <f>LEN(B2101)</f>
        <v>11</v>
      </c>
      <c r="M2101" s="21" t="str">
        <f>IF(ISNUMBER(SEARCH("-??",B2101)), "MÕÕDIK", VLOOKUP(L2101,Abiinfo!C:D,2,0))</f>
        <v>MÕÕDIK</v>
      </c>
      <c r="N2101" s="9" t="str">
        <f>IF(A2101="","",IF(COUNTIF($B:$B,TRIM(A2101))=0,"#VANEM puudub",""))</f>
        <v/>
      </c>
      <c r="O2101" s="9">
        <f>IF(ISNUMBER(SEARCH("-",B2101)),1,0)</f>
        <v>1</v>
      </c>
      <c r="P2101" s="9" t="str">
        <f>IF(A2101="",
   B2101,
   INDEX($P:$P,MATCH(A2101,$B:$B,0))&amp; "." &amp; IF(O2101=1,"0","1")&amp; "." &amp; B2101)</f>
        <v>ST.1.ST05.1.ST0501.1.ST050101.0.ST050102-02</v>
      </c>
    </row>
    <row r="2102" spans="1:16" ht="55.2" x14ac:dyDescent="0.25">
      <c r="A2102" s="19" t="s">
        <v>4139</v>
      </c>
      <c r="B2102" s="19" t="s">
        <v>411</v>
      </c>
      <c r="C2102" s="19" t="s">
        <v>412</v>
      </c>
      <c r="D2102" s="19" t="s">
        <v>6284</v>
      </c>
      <c r="E2102" s="19" t="s">
        <v>270</v>
      </c>
      <c r="F2102" s="19"/>
      <c r="G2102" s="19"/>
      <c r="H2102" s="19"/>
      <c r="I2102" s="19"/>
      <c r="J2102" s="19"/>
      <c r="K2102" s="20"/>
      <c r="L2102" s="20">
        <f>LEN(B2102)</f>
        <v>10</v>
      </c>
      <c r="M2102" s="21" t="str">
        <f>IF(ISNUMBER(SEARCH("-??",B2102)), "MÕÕDIK", VLOOKUP(L2102,Abiinfo!C:D,2,0))</f>
        <v>teenus</v>
      </c>
      <c r="N2102" s="9" t="str">
        <f>IF(A2102="","",IF(COUNTIF($B:$B,TRIM(A2102))=0,"#VANEM puudub",""))</f>
        <v/>
      </c>
      <c r="O2102" s="9">
        <f>IF(ISNUMBER(SEARCH("-",B2102)),1,0)</f>
        <v>0</v>
      </c>
      <c r="P2102" s="9" t="str">
        <f>IF(A2102="",
   B2102,
   INDEX($P:$P,MATCH(A2102,$B:$B,0))&amp; "." &amp; IF(O2102=1,"0","1")&amp; "." &amp; B2102)</f>
        <v>ST.1.ST05.1.ST0501.1.ST050101.1.ST01031317</v>
      </c>
    </row>
    <row r="2103" spans="1:16" ht="82.8" x14ac:dyDescent="0.25">
      <c r="A2103" s="19" t="s">
        <v>4139</v>
      </c>
      <c r="B2103" s="19" t="s">
        <v>423</v>
      </c>
      <c r="C2103" s="19" t="s">
        <v>424</v>
      </c>
      <c r="D2103" s="19" t="s">
        <v>6288</v>
      </c>
      <c r="E2103" s="19" t="s">
        <v>270</v>
      </c>
      <c r="F2103" s="19"/>
      <c r="G2103" s="19"/>
      <c r="H2103" s="19"/>
      <c r="I2103" s="19"/>
      <c r="J2103" s="19"/>
      <c r="K2103" s="20"/>
      <c r="L2103" s="20">
        <f>LEN(B2103)</f>
        <v>10</v>
      </c>
      <c r="M2103" s="21" t="str">
        <f>IF(ISNUMBER(SEARCH("-??",B2103)), "MÕÕDIK", VLOOKUP(L2103,Abiinfo!C:D,2,0))</f>
        <v>teenus</v>
      </c>
      <c r="N2103" s="9" t="str">
        <f>IF(A2103="","",IF(COUNTIF($B:$B,TRIM(A2103))=0,"#VANEM puudub",""))</f>
        <v/>
      </c>
      <c r="O2103" s="9">
        <f>IF(ISNUMBER(SEARCH("-",B2103)),1,0)</f>
        <v>0</v>
      </c>
      <c r="P2103" s="9" t="str">
        <f>IF(A2103="",
   B2103,
   INDEX($P:$P,MATCH(A2103,$B:$B,0))&amp; "." &amp; IF(O2103=1,"0","1")&amp; "." &amp; B2103)</f>
        <v>ST.1.ST05.1.ST0501.1.ST050101.1.ST01041413</v>
      </c>
    </row>
    <row r="2104" spans="1:16" ht="27.6" x14ac:dyDescent="0.25">
      <c r="A2104" s="19" t="s">
        <v>423</v>
      </c>
      <c r="B2104" s="19" t="s">
        <v>3380</v>
      </c>
      <c r="C2104" s="19"/>
      <c r="D2104" s="19" t="s">
        <v>5037</v>
      </c>
      <c r="E2104" s="19" t="s">
        <v>270</v>
      </c>
      <c r="F2104" s="19"/>
      <c r="G2104" s="19"/>
      <c r="H2104" s="19" t="s">
        <v>1971</v>
      </c>
      <c r="I2104" s="19" t="s">
        <v>1974</v>
      </c>
      <c r="J2104" s="19" t="s">
        <v>32</v>
      </c>
      <c r="K2104" s="20"/>
      <c r="L2104" s="20">
        <f>LEN(B2104)</f>
        <v>13</v>
      </c>
      <c r="M2104" s="21" t="str">
        <f>IF(ISNUMBER(SEARCH("-??",B2104)), "MÕÕDIK", VLOOKUP(L2104,Abiinfo!C:D,2,0))</f>
        <v>MÕÕDIK</v>
      </c>
      <c r="N2104" s="9" t="str">
        <f>IF(A2104="","",IF(COUNTIF($B:$B,TRIM(A2104))=0,"#VANEM puudub",""))</f>
        <v/>
      </c>
      <c r="O2104" s="9">
        <f>IF(ISNUMBER(SEARCH("-",B2104)),1,0)</f>
        <v>1</v>
      </c>
      <c r="P2104" s="9" t="str">
        <f>IF(A2104="",
   B2104,
   INDEX($P:$P,MATCH(A2104,$B:$B,0))&amp; "." &amp; IF(O2104=1,"0","1")&amp; "." &amp; B2104)</f>
        <v>ST.1.ST05.1.ST0501.1.ST050101.1.ST01041413.0.ST01041413-08</v>
      </c>
    </row>
    <row r="2105" spans="1:16" ht="82.8" x14ac:dyDescent="0.25">
      <c r="A2105" s="19" t="s">
        <v>4139</v>
      </c>
      <c r="B2105" s="19" t="s">
        <v>1194</v>
      </c>
      <c r="C2105" s="19" t="s">
        <v>223</v>
      </c>
      <c r="D2105" s="19" t="s">
        <v>6289</v>
      </c>
      <c r="E2105" s="19" t="s">
        <v>270</v>
      </c>
      <c r="F2105" s="19"/>
      <c r="G2105" s="19"/>
      <c r="H2105" s="19"/>
      <c r="I2105" s="19"/>
      <c r="J2105" s="19"/>
      <c r="K2105" s="20"/>
      <c r="L2105" s="20">
        <f>LEN(B2105)</f>
        <v>10</v>
      </c>
      <c r="M2105" s="21" t="str">
        <f>IF(ISNUMBER(SEARCH("-??",B2105)), "MÕÕDIK", VLOOKUP(L2105,Abiinfo!C:D,2,0))</f>
        <v>teenus</v>
      </c>
      <c r="N2105" s="9" t="str">
        <f>IF(A2105="","",IF(COUNTIF($B:$B,TRIM(A2105))=0,"#VANEM puudub",""))</f>
        <v/>
      </c>
      <c r="O2105" s="9">
        <f>IF(ISNUMBER(SEARCH("-",B2105)),1,0)</f>
        <v>0</v>
      </c>
      <c r="P2105" s="9" t="str">
        <f>IF(A2105="",
   B2105,
   INDEX($P:$P,MATCH(A2105,$B:$B,0))&amp; "." &amp; IF(O2105=1,"0","1")&amp; "." &amp; B2105)</f>
        <v>ST.1.ST05.1.ST0501.1.ST050101.1.ST01041418</v>
      </c>
    </row>
    <row r="2106" spans="1:16" x14ac:dyDescent="0.25">
      <c r="A2106" s="19" t="s">
        <v>1194</v>
      </c>
      <c r="B2106" s="19" t="s">
        <v>6118</v>
      </c>
      <c r="C2106" s="19"/>
      <c r="D2106" s="19" t="s">
        <v>6119</v>
      </c>
      <c r="E2106" s="19" t="s">
        <v>270</v>
      </c>
      <c r="F2106" s="19"/>
      <c r="G2106" s="19"/>
      <c r="H2106" s="19" t="s">
        <v>1973</v>
      </c>
      <c r="I2106" s="19" t="s">
        <v>1975</v>
      </c>
      <c r="J2106" s="19"/>
      <c r="K2106" s="20"/>
      <c r="L2106" s="20">
        <f>LEN(B2106)</f>
        <v>13</v>
      </c>
      <c r="M2106" s="21" t="str">
        <f>IF(ISNUMBER(SEARCH("-??",B2106)), "MÕÕDIK", VLOOKUP(L2106,Abiinfo!C:D,2,0))</f>
        <v>MÕÕDIK</v>
      </c>
      <c r="N2106" s="9" t="str">
        <f>IF(A2106="","",IF(COUNTIF($B:$B,TRIM(A2106))=0,"#VANEM puudub",""))</f>
        <v/>
      </c>
      <c r="O2106" s="9">
        <f>IF(ISNUMBER(SEARCH("-",B2106)),1,0)</f>
        <v>1</v>
      </c>
      <c r="P2106" s="9" t="str">
        <f>IF(A2106="",
   B2106,
   INDEX($P:$P,MATCH(A2106,$B:$B,0))&amp; "." &amp; IF(O2106=1,"0","1")&amp; "." &amp; B2106)</f>
        <v>ST.1.ST05.1.ST0501.1.ST050101.1.ST01041418.0.ST01041418-01</v>
      </c>
    </row>
    <row r="2107" spans="1:16" ht="41.4" x14ac:dyDescent="0.25">
      <c r="A2107" s="19" t="s">
        <v>4139</v>
      </c>
      <c r="B2107" s="19" t="s">
        <v>1195</v>
      </c>
      <c r="C2107" s="19" t="s">
        <v>1196</v>
      </c>
      <c r="D2107" s="19" t="s">
        <v>6290</v>
      </c>
      <c r="E2107" s="19" t="s">
        <v>270</v>
      </c>
      <c r="F2107" s="19"/>
      <c r="G2107" s="19"/>
      <c r="H2107" s="19"/>
      <c r="I2107" s="19"/>
      <c r="J2107" s="19"/>
      <c r="K2107" s="20"/>
      <c r="L2107" s="20">
        <f>LEN(B2107)</f>
        <v>10</v>
      </c>
      <c r="M2107" s="21" t="str">
        <f>IF(ISNUMBER(SEARCH("-??",B2107)), "MÕÕDIK", VLOOKUP(L2107,Abiinfo!C:D,2,0))</f>
        <v>teenus</v>
      </c>
      <c r="N2107" s="9" t="str">
        <f>IF(A2107="","",IF(COUNTIF($B:$B,TRIM(A2107))=0,"#VANEM puudub",""))</f>
        <v/>
      </c>
      <c r="O2107" s="9">
        <f>IF(ISNUMBER(SEARCH("-",B2107)),1,0)</f>
        <v>0</v>
      </c>
      <c r="P2107" s="9" t="str">
        <f>IF(A2107="",
   B2107,
   INDEX($P:$P,MATCH(A2107,$B:$B,0))&amp; "." &amp; IF(O2107=1,"0","1")&amp; "." &amp; B2107)</f>
        <v>ST.1.ST05.1.ST0501.1.ST050101.1.ST01041427</v>
      </c>
    </row>
    <row r="2108" spans="1:16" ht="69" x14ac:dyDescent="0.25">
      <c r="A2108" s="19" t="s">
        <v>4139</v>
      </c>
      <c r="B2108" s="19" t="s">
        <v>425</v>
      </c>
      <c r="C2108" s="19" t="s">
        <v>6120</v>
      </c>
      <c r="D2108" s="19" t="s">
        <v>426</v>
      </c>
      <c r="E2108" s="19" t="s">
        <v>141</v>
      </c>
      <c r="F2108" s="19"/>
      <c r="G2108" s="19"/>
      <c r="H2108" s="19"/>
      <c r="I2108" s="19"/>
      <c r="J2108" s="19"/>
      <c r="K2108" s="20"/>
      <c r="L2108" s="20">
        <f>LEN(B2108)</f>
        <v>10</v>
      </c>
      <c r="M2108" s="21" t="str">
        <f>IF(ISNUMBER(SEARCH("-??",B2108)), "MÕÕDIK", VLOOKUP(L2108,Abiinfo!C:D,2,0))</f>
        <v>teenus</v>
      </c>
      <c r="N2108" s="9" t="str">
        <f>IF(A2108="","",IF(COUNTIF($B:$B,TRIM(A2108))=0,"#VANEM puudub",""))</f>
        <v/>
      </c>
      <c r="O2108" s="9">
        <f>IF(ISNUMBER(SEARCH("-",B2108)),1,0)</f>
        <v>0</v>
      </c>
      <c r="P2108" s="9" t="str">
        <f>IF(A2108="",
   B2108,
   INDEX($P:$P,MATCH(A2108,$B:$B,0))&amp; "." &amp; IF(O2108=1,"0","1")&amp; "." &amp; B2108)</f>
        <v>ST.1.ST05.1.ST0501.1.ST050101.1.ST01041435</v>
      </c>
    </row>
    <row r="2109" spans="1:16" ht="27.6" x14ac:dyDescent="0.25">
      <c r="A2109" s="19" t="s">
        <v>4139</v>
      </c>
      <c r="B2109" s="19" t="s">
        <v>427</v>
      </c>
      <c r="C2109" s="19" t="s">
        <v>5038</v>
      </c>
      <c r="D2109" s="19" t="s">
        <v>5039</v>
      </c>
      <c r="E2109" s="19" t="s">
        <v>141</v>
      </c>
      <c r="F2109" s="19"/>
      <c r="G2109" s="19"/>
      <c r="H2109" s="19"/>
      <c r="I2109" s="19"/>
      <c r="J2109" s="19"/>
      <c r="K2109" s="20"/>
      <c r="L2109" s="20">
        <f>LEN(B2109)</f>
        <v>10</v>
      </c>
      <c r="M2109" s="21" t="str">
        <f>IF(ISNUMBER(SEARCH("-??",B2109)), "MÕÕDIK", VLOOKUP(L2109,Abiinfo!C:D,2,0))</f>
        <v>teenus</v>
      </c>
      <c r="N2109" s="9" t="str">
        <f>IF(A2109="","",IF(COUNTIF($B:$B,TRIM(A2109))=0,"#VANEM puudub",""))</f>
        <v/>
      </c>
      <c r="O2109" s="9">
        <f>IF(ISNUMBER(SEARCH("-",B2109)),1,0)</f>
        <v>0</v>
      </c>
      <c r="P2109" s="9" t="str">
        <f>IF(A2109="",
   B2109,
   INDEX($P:$P,MATCH(A2109,$B:$B,0))&amp; "." &amp; IF(O2109=1,"0","1")&amp; "." &amp; B2109)</f>
        <v>ST.1.ST05.1.ST0501.1.ST050101.1.ST01041444</v>
      </c>
    </row>
    <row r="2110" spans="1:16" x14ac:dyDescent="0.25">
      <c r="A2110" s="19" t="s">
        <v>427</v>
      </c>
      <c r="B2110" s="19" t="s">
        <v>3438</v>
      </c>
      <c r="C2110" s="19"/>
      <c r="D2110" s="19" t="s">
        <v>5013</v>
      </c>
      <c r="E2110" s="19" t="s">
        <v>141</v>
      </c>
      <c r="F2110" s="19"/>
      <c r="G2110" s="19"/>
      <c r="H2110" s="19" t="s">
        <v>1971</v>
      </c>
      <c r="I2110" s="19" t="s">
        <v>1974</v>
      </c>
      <c r="J2110" s="19" t="s">
        <v>266</v>
      </c>
      <c r="K2110" s="20"/>
      <c r="L2110" s="20">
        <f>LEN(B2110)</f>
        <v>13</v>
      </c>
      <c r="M2110" s="21" t="str">
        <f>IF(ISNUMBER(SEARCH("-??",B2110)), "MÕÕDIK", VLOOKUP(L2110,Abiinfo!C:D,2,0))</f>
        <v>MÕÕDIK</v>
      </c>
      <c r="N2110" s="9" t="str">
        <f>IF(A2110="","",IF(COUNTIF($B:$B,TRIM(A2110))=0,"#VANEM puudub",""))</f>
        <v/>
      </c>
      <c r="O2110" s="9">
        <f>IF(ISNUMBER(SEARCH("-",B2110)),1,0)</f>
        <v>1</v>
      </c>
      <c r="P2110" s="9" t="str">
        <f>IF(A2110="",
   B2110,
   INDEX($P:$P,MATCH(A2110,$B:$B,0))&amp; "." &amp; IF(O2110=1,"0","1")&amp; "." &amp; B2110)</f>
        <v>ST.1.ST05.1.ST0501.1.ST050101.1.ST01041444.0.ST01041444-04</v>
      </c>
    </row>
    <row r="2111" spans="1:16" ht="27.6" x14ac:dyDescent="0.25">
      <c r="A2111" s="19" t="s">
        <v>427</v>
      </c>
      <c r="B2111" s="19" t="s">
        <v>3439</v>
      </c>
      <c r="C2111" s="19"/>
      <c r="D2111" s="19" t="s">
        <v>5014</v>
      </c>
      <c r="E2111" s="19" t="s">
        <v>141</v>
      </c>
      <c r="F2111" s="19"/>
      <c r="G2111" s="19"/>
      <c r="H2111" s="19" t="s">
        <v>1973</v>
      </c>
      <c r="I2111" s="19" t="s">
        <v>1975</v>
      </c>
      <c r="J2111" s="19" t="s">
        <v>266</v>
      </c>
      <c r="K2111" s="20"/>
      <c r="L2111" s="20">
        <f>LEN(B2111)</f>
        <v>13</v>
      </c>
      <c r="M2111" s="21" t="str">
        <f>IF(ISNUMBER(SEARCH("-??",B2111)), "MÕÕDIK", VLOOKUP(L2111,Abiinfo!C:D,2,0))</f>
        <v>MÕÕDIK</v>
      </c>
      <c r="N2111" s="9" t="str">
        <f>IF(A2111="","",IF(COUNTIF($B:$B,TRIM(A2111))=0,"#VANEM puudub",""))</f>
        <v/>
      </c>
      <c r="O2111" s="9">
        <f>IF(ISNUMBER(SEARCH("-",B2111)),1,0)</f>
        <v>1</v>
      </c>
      <c r="P2111" s="9" t="str">
        <f>IF(A2111="",
   B2111,
   INDEX($P:$P,MATCH(A2111,$B:$B,0))&amp; "." &amp; IF(O2111=1,"0","1")&amp; "." &amp; B2111)</f>
        <v>ST.1.ST05.1.ST0501.1.ST050101.1.ST01041444.0.ST01041444-05</v>
      </c>
    </row>
    <row r="2112" spans="1:16" ht="27.6" x14ac:dyDescent="0.25">
      <c r="A2112" s="19" t="s">
        <v>4139</v>
      </c>
      <c r="B2112" s="19" t="s">
        <v>428</v>
      </c>
      <c r="C2112" s="19" t="s">
        <v>429</v>
      </c>
      <c r="D2112" s="19" t="s">
        <v>3275</v>
      </c>
      <c r="E2112" s="19" t="s">
        <v>141</v>
      </c>
      <c r="F2112" s="19"/>
      <c r="G2112" s="19"/>
      <c r="H2112" s="19"/>
      <c r="I2112" s="19"/>
      <c r="J2112" s="19"/>
      <c r="K2112" s="20"/>
      <c r="L2112" s="20">
        <f>LEN(B2112)</f>
        <v>10</v>
      </c>
      <c r="M2112" s="21" t="str">
        <f>IF(ISNUMBER(SEARCH("-??",B2112)), "MÕÕDIK", VLOOKUP(L2112,Abiinfo!C:D,2,0))</f>
        <v>teenus</v>
      </c>
      <c r="N2112" s="9" t="str">
        <f>IF(A2112="","",IF(COUNTIF($B:$B,TRIM(A2112))=0,"#VANEM puudub",""))</f>
        <v/>
      </c>
      <c r="O2112" s="9">
        <f>IF(ISNUMBER(SEARCH("-",B2112)),1,0)</f>
        <v>0</v>
      </c>
      <c r="P2112" s="9" t="str">
        <f>IF(A2112="",
   B2112,
   INDEX($P:$P,MATCH(A2112,$B:$B,0))&amp; "." &amp; IF(O2112=1,"0","1")&amp; "." &amp; B2112)</f>
        <v>ST.1.ST05.1.ST0501.1.ST050101.1.ST01041537</v>
      </c>
    </row>
    <row r="2113" spans="1:16" ht="41.4" x14ac:dyDescent="0.25">
      <c r="A2113" s="19" t="s">
        <v>4138</v>
      </c>
      <c r="B2113" s="19" t="s">
        <v>4143</v>
      </c>
      <c r="C2113" s="19" t="s">
        <v>6156</v>
      </c>
      <c r="D2113" s="19" t="s">
        <v>6157</v>
      </c>
      <c r="E2113" s="19" t="s">
        <v>141</v>
      </c>
      <c r="F2113" s="19"/>
      <c r="G2113" s="19"/>
      <c r="H2113" s="19"/>
      <c r="I2113" s="19"/>
      <c r="J2113" s="19"/>
      <c r="K2113" s="20"/>
      <c r="L2113" s="20">
        <f>LEN(B2113)</f>
        <v>8</v>
      </c>
      <c r="M2113" s="21" t="str">
        <f>IF(ISNUMBER(SEARCH("-??",B2113)), "MÕÕDIK", VLOOKUP(L2113,Abiinfo!C:D,2,0))</f>
        <v>programmi tegevus</v>
      </c>
      <c r="N2113" s="9" t="str">
        <f>IF(A2113="","",IF(COUNTIF($B:$B,TRIM(A2113))=0,"#VANEM puudub",""))</f>
        <v/>
      </c>
      <c r="O2113" s="9">
        <f>IF(ISNUMBER(SEARCH("-",B2113)),1,0)</f>
        <v>0</v>
      </c>
      <c r="P2113" s="9" t="str">
        <f>IF(A2113="",
   B2113,
   INDEX($P:$P,MATCH(A2113,$B:$B,0))&amp; "." &amp; IF(O2113=1,"0","1")&amp; "." &amp; B2113)</f>
        <v>ST.1.ST05.1.ST0501.1.ST050103</v>
      </c>
    </row>
    <row r="2114" spans="1:16" ht="27.6" x14ac:dyDescent="0.25">
      <c r="A2114" s="19" t="s">
        <v>4143</v>
      </c>
      <c r="B2114" s="19" t="s">
        <v>430</v>
      </c>
      <c r="C2114" s="19"/>
      <c r="D2114" s="19" t="s">
        <v>1773</v>
      </c>
      <c r="E2114" s="19" t="s">
        <v>270</v>
      </c>
      <c r="F2114" s="19"/>
      <c r="G2114" s="19"/>
      <c r="H2114" s="19" t="s">
        <v>1971</v>
      </c>
      <c r="I2114" s="19" t="s">
        <v>1974</v>
      </c>
      <c r="J2114" s="19" t="s">
        <v>32</v>
      </c>
      <c r="K2114" s="20"/>
      <c r="L2114" s="20">
        <f>LEN(B2114)</f>
        <v>11</v>
      </c>
      <c r="M2114" s="21" t="str">
        <f>IF(ISNUMBER(SEARCH("-??",B2114)), "MÕÕDIK", VLOOKUP(L2114,Abiinfo!C:D,2,0))</f>
        <v>MÕÕDIK</v>
      </c>
      <c r="N2114" s="9" t="str">
        <f>IF(A2114="","",IF(COUNTIF($B:$B,TRIM(A2114))=0,"#VANEM puudub",""))</f>
        <v/>
      </c>
      <c r="O2114" s="9">
        <f>IF(ISNUMBER(SEARCH("-",B2114)),1,0)</f>
        <v>1</v>
      </c>
      <c r="P2114" s="9" t="str">
        <f>IF(A2114="",
   B2114,
   INDEX($P:$P,MATCH(A2114,$B:$B,0))&amp; "." &amp; IF(O2114=1,"0","1")&amp; "." &amp; B2114)</f>
        <v>ST.1.ST05.1.ST0501.1.ST050103.0.ST010416-02</v>
      </c>
    </row>
    <row r="2115" spans="1:16" x14ac:dyDescent="0.25">
      <c r="A2115" s="19" t="s">
        <v>4143</v>
      </c>
      <c r="B2115" s="19" t="s">
        <v>1756</v>
      </c>
      <c r="C2115" s="19"/>
      <c r="D2115" s="19" t="s">
        <v>1757</v>
      </c>
      <c r="E2115" s="19" t="s">
        <v>141</v>
      </c>
      <c r="F2115" s="19"/>
      <c r="G2115" s="19"/>
      <c r="H2115" s="19" t="s">
        <v>1972</v>
      </c>
      <c r="I2115" s="19" t="s">
        <v>1974</v>
      </c>
      <c r="J2115" s="19" t="s">
        <v>266</v>
      </c>
      <c r="K2115" s="20"/>
      <c r="L2115" s="20">
        <f>LEN(B2115)</f>
        <v>11</v>
      </c>
      <c r="M2115" s="21" t="str">
        <f>IF(ISNUMBER(SEARCH("-??",B2115)), "MÕÕDIK", VLOOKUP(L2115,Abiinfo!C:D,2,0))</f>
        <v>MÕÕDIK</v>
      </c>
      <c r="N2115" s="9" t="str">
        <f>IF(A2115="","",IF(COUNTIF($B:$B,TRIM(A2115))=0,"#VANEM puudub",""))</f>
        <v/>
      </c>
      <c r="O2115" s="9">
        <f>IF(ISNUMBER(SEARCH("-",B2115)),1,0)</f>
        <v>1</v>
      </c>
      <c r="P2115" s="9" t="str">
        <f>IF(A2115="",
   B2115,
   INDEX($P:$P,MATCH(A2115,$B:$B,0))&amp; "." &amp; IF(O2115=1,"0","1")&amp; "." &amp; B2115)</f>
        <v>ST.1.ST05.1.ST0501.1.ST050103.0.SY020202-01</v>
      </c>
    </row>
    <row r="2116" spans="1:16" ht="69" x14ac:dyDescent="0.25">
      <c r="A2116" s="19" t="s">
        <v>4143</v>
      </c>
      <c r="B2116" s="19" t="s">
        <v>431</v>
      </c>
      <c r="C2116" s="19" t="s">
        <v>2318</v>
      </c>
      <c r="D2116" s="19" t="s">
        <v>6291</v>
      </c>
      <c r="E2116" s="19" t="s">
        <v>270</v>
      </c>
      <c r="F2116" s="19"/>
      <c r="G2116" s="19"/>
      <c r="H2116" s="19"/>
      <c r="I2116" s="19"/>
      <c r="J2116" s="19"/>
      <c r="K2116" s="20"/>
      <c r="L2116" s="20">
        <f>LEN(B2116)</f>
        <v>10</v>
      </c>
      <c r="M2116" s="21" t="str">
        <f>IF(ISNUMBER(SEARCH("-??",B2116)), "MÕÕDIK", VLOOKUP(L2116,Abiinfo!C:D,2,0))</f>
        <v>teenus</v>
      </c>
      <c r="N2116" s="9" t="str">
        <f>IF(A2116="","",IF(COUNTIF($B:$B,TRIM(A2116))=0,"#VANEM puudub",""))</f>
        <v/>
      </c>
      <c r="O2116" s="9">
        <f>IF(ISNUMBER(SEARCH("-",B2116)),1,0)</f>
        <v>0</v>
      </c>
      <c r="P2116" s="9" t="str">
        <f>IF(A2116="",
   B2116,
   INDEX($P:$P,MATCH(A2116,$B:$B,0))&amp; "." &amp; IF(O2116=1,"0","1")&amp; "." &amp; B2116)</f>
        <v>ST.1.ST05.1.ST0501.1.ST050103.1.ST01041606</v>
      </c>
    </row>
    <row r="2117" spans="1:16" ht="41.4" x14ac:dyDescent="0.25">
      <c r="A2117" s="19" t="s">
        <v>4143</v>
      </c>
      <c r="B2117" s="19" t="s">
        <v>432</v>
      </c>
      <c r="C2117" s="19" t="s">
        <v>433</v>
      </c>
      <c r="D2117" s="19" t="s">
        <v>6292</v>
      </c>
      <c r="E2117" s="19" t="s">
        <v>141</v>
      </c>
      <c r="F2117" s="19"/>
      <c r="G2117" s="19"/>
      <c r="H2117" s="19"/>
      <c r="I2117" s="19"/>
      <c r="J2117" s="19"/>
      <c r="K2117" s="20"/>
      <c r="L2117" s="20">
        <f>LEN(B2117)</f>
        <v>10</v>
      </c>
      <c r="M2117" s="21" t="str">
        <f>IF(ISNUMBER(SEARCH("-??",B2117)), "MÕÕDIK", VLOOKUP(L2117,Abiinfo!C:D,2,0))</f>
        <v>teenus</v>
      </c>
      <c r="N2117" s="9" t="str">
        <f>IF(A2117="","",IF(COUNTIF($B:$B,TRIM(A2117))=0,"#VANEM puudub",""))</f>
        <v/>
      </c>
      <c r="O2117" s="9">
        <f>IF(ISNUMBER(SEARCH("-",B2117)),1,0)</f>
        <v>0</v>
      </c>
      <c r="P2117" s="9" t="str">
        <f>IF(A2117="",
   B2117,
   INDEX($P:$P,MATCH(A2117,$B:$B,0))&amp; "." &amp; IF(O2117=1,"0","1")&amp; "." &amp; B2117)</f>
        <v>ST.1.ST05.1.ST0501.1.ST050103.1.ST01041610</v>
      </c>
    </row>
    <row r="2118" spans="1:16" ht="41.4" x14ac:dyDescent="0.25">
      <c r="A2118" s="19" t="s">
        <v>4143</v>
      </c>
      <c r="B2118" s="19" t="s">
        <v>434</v>
      </c>
      <c r="C2118" s="19" t="s">
        <v>435</v>
      </c>
      <c r="D2118" s="19" t="s">
        <v>6293</v>
      </c>
      <c r="E2118" s="19" t="s">
        <v>270</v>
      </c>
      <c r="F2118" s="19"/>
      <c r="G2118" s="19"/>
      <c r="H2118" s="19"/>
      <c r="I2118" s="19"/>
      <c r="J2118" s="19"/>
      <c r="K2118" s="20"/>
      <c r="L2118" s="20">
        <f>LEN(B2118)</f>
        <v>10</v>
      </c>
      <c r="M2118" s="21" t="str">
        <f>IF(ISNUMBER(SEARCH("-??",B2118)), "MÕÕDIK", VLOOKUP(L2118,Abiinfo!C:D,2,0))</f>
        <v>teenus</v>
      </c>
      <c r="N2118" s="9" t="str">
        <f>IF(A2118="","",IF(COUNTIF($B:$B,TRIM(A2118))=0,"#VANEM puudub",""))</f>
        <v/>
      </c>
      <c r="O2118" s="9">
        <f>IF(ISNUMBER(SEARCH("-",B2118)),1,0)</f>
        <v>0</v>
      </c>
      <c r="P2118" s="9" t="str">
        <f>IF(A2118="",
   B2118,
   INDEX($P:$P,MATCH(A2118,$B:$B,0))&amp; "." &amp; IF(O2118=1,"0","1")&amp; "." &amp; B2118)</f>
        <v>ST.1.ST05.1.ST0501.1.ST050103.1.ST01041615</v>
      </c>
    </row>
    <row r="2119" spans="1:16" ht="27.6" x14ac:dyDescent="0.25">
      <c r="A2119" s="19" t="s">
        <v>434</v>
      </c>
      <c r="B2119" s="19" t="s">
        <v>436</v>
      </c>
      <c r="C2119" s="19"/>
      <c r="D2119" s="19" t="s">
        <v>5040</v>
      </c>
      <c r="E2119" s="19" t="s">
        <v>270</v>
      </c>
      <c r="F2119" s="19"/>
      <c r="G2119" s="19"/>
      <c r="H2119" s="19" t="s">
        <v>1971</v>
      </c>
      <c r="I2119" s="19" t="s">
        <v>1974</v>
      </c>
      <c r="J2119" s="19" t="s">
        <v>32</v>
      </c>
      <c r="K2119" s="20"/>
      <c r="L2119" s="20">
        <f>LEN(B2119)</f>
        <v>13</v>
      </c>
      <c r="M2119" s="21" t="str">
        <f>IF(ISNUMBER(SEARCH("-??",B2119)), "MÕÕDIK", VLOOKUP(L2119,Abiinfo!C:D,2,0))</f>
        <v>MÕÕDIK</v>
      </c>
      <c r="N2119" s="9" t="str">
        <f>IF(A2119="","",IF(COUNTIF($B:$B,TRIM(A2119))=0,"#VANEM puudub",""))</f>
        <v/>
      </c>
      <c r="O2119" s="9">
        <f>IF(ISNUMBER(SEARCH("-",B2119)),1,0)</f>
        <v>1</v>
      </c>
      <c r="P2119" s="9" t="str">
        <f>IF(A2119="",
   B2119,
   INDEX($P:$P,MATCH(A2119,$B:$B,0))&amp; "." &amp; IF(O2119=1,"0","1")&amp; "." &amp; B2119)</f>
        <v>ST.1.ST05.1.ST0501.1.ST050103.1.ST01041615.0.ST01041615-01</v>
      </c>
    </row>
    <row r="2120" spans="1:16" ht="69" x14ac:dyDescent="0.25">
      <c r="A2120" s="19" t="s">
        <v>4143</v>
      </c>
      <c r="B2120" s="19" t="s">
        <v>1209</v>
      </c>
      <c r="C2120" s="19" t="s">
        <v>1210</v>
      </c>
      <c r="D2120" s="19" t="s">
        <v>5058</v>
      </c>
      <c r="E2120" s="19" t="s">
        <v>141</v>
      </c>
      <c r="F2120" s="19"/>
      <c r="G2120" s="19"/>
      <c r="H2120" s="19"/>
      <c r="I2120" s="19"/>
      <c r="J2120" s="19"/>
      <c r="K2120" s="20"/>
      <c r="L2120" s="20">
        <f>LEN(B2120)</f>
        <v>10</v>
      </c>
      <c r="M2120" s="21" t="str">
        <f>IF(ISNUMBER(SEARCH("-??",B2120)), "MÕÕDIK", VLOOKUP(L2120,Abiinfo!C:D,2,0))</f>
        <v>teenus</v>
      </c>
      <c r="N2120" s="9" t="str">
        <f>IF(A2120="","",IF(COUNTIF($B:$B,TRIM(A2120))=0,"#VANEM puudub",""))</f>
        <v/>
      </c>
      <c r="O2120" s="9">
        <f>IF(ISNUMBER(SEARCH("-",B2120)),1,0)</f>
        <v>0</v>
      </c>
      <c r="P2120" s="9" t="str">
        <f>IF(A2120="",
   B2120,
   INDEX($P:$P,MATCH(A2120,$B:$B,0))&amp; "." &amp; IF(O2120=1,"0","1")&amp; "." &amp; B2120)</f>
        <v>ST.1.ST05.1.ST0501.1.ST050103.1.SY02020104</v>
      </c>
    </row>
    <row r="2121" spans="1:16" ht="69" x14ac:dyDescent="0.25">
      <c r="A2121" s="19" t="s">
        <v>4143</v>
      </c>
      <c r="B2121" s="19" t="s">
        <v>1211</v>
      </c>
      <c r="C2121" s="19" t="s">
        <v>1212</v>
      </c>
      <c r="D2121" s="19" t="s">
        <v>5059</v>
      </c>
      <c r="E2121" s="19" t="s">
        <v>141</v>
      </c>
      <c r="F2121" s="19"/>
      <c r="G2121" s="19"/>
      <c r="H2121" s="19"/>
      <c r="I2121" s="19"/>
      <c r="J2121" s="19"/>
      <c r="K2121" s="20"/>
      <c r="L2121" s="20">
        <f>LEN(B2121)</f>
        <v>10</v>
      </c>
      <c r="M2121" s="21" t="str">
        <f>IF(ISNUMBER(SEARCH("-??",B2121)), "MÕÕDIK", VLOOKUP(L2121,Abiinfo!C:D,2,0))</f>
        <v>teenus</v>
      </c>
      <c r="N2121" s="9" t="str">
        <f>IF(A2121="","",IF(COUNTIF($B:$B,TRIM(A2121))=0,"#VANEM puudub",""))</f>
        <v/>
      </c>
      <c r="O2121" s="9">
        <f>IF(ISNUMBER(SEARCH("-",B2121)),1,0)</f>
        <v>0</v>
      </c>
      <c r="P2121" s="9" t="str">
        <f>IF(A2121="",
   B2121,
   INDEX($P:$P,MATCH(A2121,$B:$B,0))&amp; "." &amp; IF(O2121=1,"0","1")&amp; "." &amp; B2121)</f>
        <v>ST.1.ST05.1.ST0501.1.ST050103.1.SY02020136</v>
      </c>
    </row>
    <row r="2122" spans="1:16" x14ac:dyDescent="0.25">
      <c r="A2122" s="19" t="s">
        <v>1211</v>
      </c>
      <c r="B2122" s="19" t="s">
        <v>1213</v>
      </c>
      <c r="C2122" s="19"/>
      <c r="D2122" s="19" t="s">
        <v>1214</v>
      </c>
      <c r="E2122" s="19" t="s">
        <v>141</v>
      </c>
      <c r="F2122" s="19"/>
      <c r="G2122" s="19"/>
      <c r="H2122" s="19" t="s">
        <v>1972</v>
      </c>
      <c r="I2122" s="19"/>
      <c r="J2122" s="19"/>
      <c r="K2122" s="20"/>
      <c r="L2122" s="20">
        <f>LEN(B2122)</f>
        <v>13</v>
      </c>
      <c r="M2122" s="21" t="str">
        <f>IF(ISNUMBER(SEARCH("-??",B2122)), "MÕÕDIK", VLOOKUP(L2122,Abiinfo!C:D,2,0))</f>
        <v>MÕÕDIK</v>
      </c>
      <c r="N2122" s="9" t="str">
        <f>IF(A2122="","",IF(COUNTIF($B:$B,TRIM(A2122))=0,"#VANEM puudub",""))</f>
        <v/>
      </c>
      <c r="O2122" s="9">
        <f>IF(ISNUMBER(SEARCH("-",B2122)),1,0)</f>
        <v>1</v>
      </c>
      <c r="P2122" s="9" t="str">
        <f>IF(A2122="",
   B2122,
   INDEX($P:$P,MATCH(A2122,$B:$B,0))&amp; "." &amp; IF(O2122=1,"0","1")&amp; "." &amp; B2122)</f>
        <v>ST.1.ST05.1.ST0501.1.ST050103.1.SY02020136.0.SY02020136-01</v>
      </c>
    </row>
    <row r="2123" spans="1:16" x14ac:dyDescent="0.25">
      <c r="A2123" s="19" t="s">
        <v>1211</v>
      </c>
      <c r="B2123" s="19" t="s">
        <v>1215</v>
      </c>
      <c r="C2123" s="19"/>
      <c r="D2123" s="19" t="s">
        <v>3280</v>
      </c>
      <c r="E2123" s="19" t="s">
        <v>141</v>
      </c>
      <c r="F2123" s="19"/>
      <c r="G2123" s="19"/>
      <c r="H2123" s="19" t="s">
        <v>1972</v>
      </c>
      <c r="I2123" s="19"/>
      <c r="J2123" s="19"/>
      <c r="K2123" s="20"/>
      <c r="L2123" s="20">
        <f>LEN(B2123)</f>
        <v>13</v>
      </c>
      <c r="M2123" s="21" t="str">
        <f>IF(ISNUMBER(SEARCH("-??",B2123)), "MÕÕDIK", VLOOKUP(L2123,Abiinfo!C:D,2,0))</f>
        <v>MÕÕDIK</v>
      </c>
      <c r="N2123" s="9" t="str">
        <f>IF(A2123="","",IF(COUNTIF($B:$B,TRIM(A2123))=0,"#VANEM puudub",""))</f>
        <v/>
      </c>
      <c r="O2123" s="9">
        <f>IF(ISNUMBER(SEARCH("-",B2123)),1,0)</f>
        <v>1</v>
      </c>
      <c r="P2123" s="9" t="str">
        <f>IF(A2123="",
   B2123,
   INDEX($P:$P,MATCH(A2123,$B:$B,0))&amp; "." &amp; IF(O2123=1,"0","1")&amp; "." &amp; B2123)</f>
        <v>ST.1.ST05.1.ST0501.1.ST050103.1.SY02020136.0.SY02020136-02</v>
      </c>
    </row>
    <row r="2124" spans="1:16" ht="27.6" x14ac:dyDescent="0.25">
      <c r="A2124" s="19" t="s">
        <v>4143</v>
      </c>
      <c r="B2124" s="19" t="s">
        <v>1216</v>
      </c>
      <c r="C2124" s="19" t="s">
        <v>6304</v>
      </c>
      <c r="D2124" s="19" t="s">
        <v>6305</v>
      </c>
      <c r="E2124" s="19" t="s">
        <v>141</v>
      </c>
      <c r="F2124" s="19"/>
      <c r="G2124" s="19"/>
      <c r="H2124" s="19"/>
      <c r="I2124" s="19"/>
      <c r="J2124" s="19"/>
      <c r="K2124" s="20"/>
      <c r="L2124" s="20">
        <f>LEN(B2124)</f>
        <v>10</v>
      </c>
      <c r="M2124" s="21" t="str">
        <f>IF(ISNUMBER(SEARCH("-??",B2124)), "MÕÕDIK", VLOOKUP(L2124,Abiinfo!C:D,2,0))</f>
        <v>teenus</v>
      </c>
      <c r="N2124" s="9" t="str">
        <f>IF(A2124="","",IF(COUNTIF($B:$B,TRIM(A2124))=0,"#VANEM puudub",""))</f>
        <v/>
      </c>
      <c r="O2124" s="9">
        <f>IF(ISNUMBER(SEARCH("-",B2124)),1,0)</f>
        <v>0</v>
      </c>
      <c r="P2124" s="9" t="str">
        <f>IF(A2124="",
   B2124,
   INDEX($P:$P,MATCH(A2124,$B:$B,0))&amp; "." &amp; IF(O2124=1,"0","1")&amp; "." &amp; B2124)</f>
        <v>ST.1.ST05.1.ST0501.1.ST050103.1.SY02020138</v>
      </c>
    </row>
    <row r="2125" spans="1:16" x14ac:dyDescent="0.25">
      <c r="A2125" s="19" t="s">
        <v>1216</v>
      </c>
      <c r="B2125" s="19" t="s">
        <v>1217</v>
      </c>
      <c r="C2125" s="19"/>
      <c r="D2125" s="19" t="s">
        <v>1290</v>
      </c>
      <c r="E2125" s="19" t="s">
        <v>141</v>
      </c>
      <c r="F2125" s="19"/>
      <c r="G2125" s="19"/>
      <c r="H2125" s="19" t="s">
        <v>1972</v>
      </c>
      <c r="I2125" s="19" t="s">
        <v>1974</v>
      </c>
      <c r="J2125" s="19" t="s">
        <v>266</v>
      </c>
      <c r="K2125" s="20"/>
      <c r="L2125" s="20">
        <f>LEN(B2125)</f>
        <v>13</v>
      </c>
      <c r="M2125" s="21" t="str">
        <f>IF(ISNUMBER(SEARCH("-??",B2125)), "MÕÕDIK", VLOOKUP(L2125,Abiinfo!C:D,2,0))</f>
        <v>MÕÕDIK</v>
      </c>
      <c r="N2125" s="9" t="str">
        <f>IF(A2125="","",IF(COUNTIF($B:$B,TRIM(A2125))=0,"#VANEM puudub",""))</f>
        <v/>
      </c>
      <c r="O2125" s="9">
        <f>IF(ISNUMBER(SEARCH("-",B2125)),1,0)</f>
        <v>1</v>
      </c>
      <c r="P2125" s="9" t="str">
        <f>IF(A2125="",
   B2125,
   INDEX($P:$P,MATCH(A2125,$B:$B,0))&amp; "." &amp; IF(O2125=1,"0","1")&amp; "." &amp; B2125)</f>
        <v>ST.1.ST05.1.ST0501.1.ST050103.1.SY02020138.0.SY02020138-01</v>
      </c>
    </row>
    <row r="2126" spans="1:16" x14ac:dyDescent="0.25">
      <c r="A2126" s="19" t="s">
        <v>1216</v>
      </c>
      <c r="B2126" s="19" t="s">
        <v>3281</v>
      </c>
      <c r="C2126" s="19"/>
      <c r="D2126" s="19" t="s">
        <v>6179</v>
      </c>
      <c r="E2126" s="19" t="s">
        <v>141</v>
      </c>
      <c r="F2126" s="19"/>
      <c r="G2126" s="19"/>
      <c r="H2126" s="19" t="s">
        <v>1972</v>
      </c>
      <c r="I2126" s="19" t="s">
        <v>1974</v>
      </c>
      <c r="J2126" s="19" t="s">
        <v>266</v>
      </c>
      <c r="K2126" s="20"/>
      <c r="L2126" s="20">
        <f>LEN(B2126)</f>
        <v>13</v>
      </c>
      <c r="M2126" s="21" t="str">
        <f>IF(ISNUMBER(SEARCH("-??",B2126)), "MÕÕDIK", VLOOKUP(L2126,Abiinfo!C:D,2,0))</f>
        <v>MÕÕDIK</v>
      </c>
      <c r="N2126" s="9" t="str">
        <f>IF(A2126="","",IF(COUNTIF($B:$B,TRIM(A2126))=0,"#VANEM puudub",""))</f>
        <v/>
      </c>
      <c r="O2126" s="9">
        <f>IF(ISNUMBER(SEARCH("-",B2126)),1,0)</f>
        <v>1</v>
      </c>
      <c r="P2126" s="9" t="str">
        <f>IF(A2126="",
   B2126,
   INDEX($P:$P,MATCH(A2126,$B:$B,0))&amp; "." &amp; IF(O2126=1,"0","1")&amp; "." &amp; B2126)</f>
        <v>ST.1.ST05.1.ST0501.1.ST050103.1.SY02020138.0.SY02020138-02</v>
      </c>
    </row>
    <row r="2127" spans="1:16" ht="41.4" x14ac:dyDescent="0.25">
      <c r="A2127" s="19" t="s">
        <v>254</v>
      </c>
      <c r="B2127" s="19" t="s">
        <v>4144</v>
      </c>
      <c r="C2127" s="19" t="s">
        <v>6158</v>
      </c>
      <c r="D2127" s="19" t="s">
        <v>6159</v>
      </c>
      <c r="E2127" s="19" t="s">
        <v>141</v>
      </c>
      <c r="F2127" s="19"/>
      <c r="G2127" s="19"/>
      <c r="H2127" s="19"/>
      <c r="I2127" s="19"/>
      <c r="J2127" s="19"/>
      <c r="K2127" s="20"/>
      <c r="L2127" s="20">
        <f>LEN(B2127)</f>
        <v>4</v>
      </c>
      <c r="M2127" s="21" t="str">
        <f>IF(ISNUMBER(SEARCH("-??",B2127)), "MÕÕDIK", VLOOKUP(L2127,Abiinfo!C:D,2,0))</f>
        <v>programm</v>
      </c>
      <c r="N2127" s="9" t="str">
        <f>IF(A2127="","",IF(COUNTIF($B:$B,TRIM(A2127))=0,"#VANEM puudub",""))</f>
        <v/>
      </c>
      <c r="O2127" s="9">
        <f>IF(ISNUMBER(SEARCH("-",B2127)),1,0)</f>
        <v>0</v>
      </c>
      <c r="P2127" s="9" t="str">
        <f>IF(A2127="",
   B2127,
   INDEX($P:$P,MATCH(A2127,$B:$B,0))&amp; "." &amp; IF(O2127=1,"0","1")&amp; "." &amp; B2127)</f>
        <v>ST.1.ST06</v>
      </c>
    </row>
    <row r="2128" spans="1:16" ht="27.6" x14ac:dyDescent="0.25">
      <c r="A2128" s="19" t="s">
        <v>4144</v>
      </c>
      <c r="B2128" s="19" t="s">
        <v>2277</v>
      </c>
      <c r="C2128" s="19"/>
      <c r="D2128" s="19" t="s">
        <v>267</v>
      </c>
      <c r="E2128" s="19" t="s">
        <v>141</v>
      </c>
      <c r="F2128" s="19"/>
      <c r="G2128" s="19"/>
      <c r="H2128" s="19" t="s">
        <v>1971</v>
      </c>
      <c r="I2128" s="19" t="s">
        <v>1974</v>
      </c>
      <c r="J2128" s="19" t="s">
        <v>266</v>
      </c>
      <c r="K2128" s="20"/>
      <c r="L2128" s="20">
        <f>LEN(B2128)</f>
        <v>11</v>
      </c>
      <c r="M2128" s="21" t="str">
        <f>IF(ISNUMBER(SEARCH("-??",B2128)), "MÕÕDIK", VLOOKUP(L2128,Abiinfo!C:D,2,0))</f>
        <v>MÕÕDIK</v>
      </c>
      <c r="N2128" s="9" t="str">
        <f>IF(A2128="","",IF(COUNTIF($B:$B,TRIM(A2128))=0,"#VANEM puudub",""))</f>
        <v/>
      </c>
      <c r="O2128" s="9">
        <f>IF(ISNUMBER(SEARCH("-",B2128)),1,0)</f>
        <v>1</v>
      </c>
      <c r="P2128" s="9" t="str">
        <f>IF(A2128="",
   B2128,
   INDEX($P:$P,MATCH(A2128,$B:$B,0))&amp; "." &amp; IF(O2128=1,"0","1")&amp; "." &amp; B2128)</f>
        <v>ST.1.ST06.0.ST010102-25</v>
      </c>
    </row>
    <row r="2129" spans="1:16" ht="41.4" x14ac:dyDescent="0.25">
      <c r="A2129" s="19" t="s">
        <v>4144</v>
      </c>
      <c r="B2129" s="19" t="s">
        <v>2280</v>
      </c>
      <c r="C2129" s="19"/>
      <c r="D2129" s="19" t="s">
        <v>5047</v>
      </c>
      <c r="E2129" s="19" t="s">
        <v>255</v>
      </c>
      <c r="F2129" s="19"/>
      <c r="G2129" s="19"/>
      <c r="H2129" s="19" t="s">
        <v>1971</v>
      </c>
      <c r="I2129" s="19" t="s">
        <v>1974</v>
      </c>
      <c r="J2129" s="19" t="s">
        <v>440</v>
      </c>
      <c r="K2129" s="20"/>
      <c r="L2129" s="20">
        <f>LEN(B2129)</f>
        <v>11</v>
      </c>
      <c r="M2129" s="21" t="str">
        <f>IF(ISNUMBER(SEARCH("-??",B2129)), "MÕÕDIK", VLOOKUP(L2129,Abiinfo!C:D,2,0))</f>
        <v>MÕÕDIK</v>
      </c>
      <c r="N2129" s="9" t="str">
        <f>IF(A2129="","",IF(COUNTIF($B:$B,TRIM(A2129))=0,"#VANEM puudub",""))</f>
        <v/>
      </c>
      <c r="O2129" s="9">
        <f>IF(ISNUMBER(SEARCH("-",B2129)),1,0)</f>
        <v>1</v>
      </c>
      <c r="P2129" s="9" t="str">
        <f>IF(A2129="",
   B2129,
   INDEX($P:$P,MATCH(A2129,$B:$B,0))&amp; "." &amp; IF(O2129=1,"0","1")&amp; "." &amp; B2129)</f>
        <v>ST.1.ST06.0.ST010520-01</v>
      </c>
    </row>
    <row r="2130" spans="1:16" x14ac:dyDescent="0.25">
      <c r="A2130" s="19" t="s">
        <v>4144</v>
      </c>
      <c r="B2130" s="19" t="s">
        <v>4145</v>
      </c>
      <c r="C2130" s="19"/>
      <c r="D2130" s="19" t="s">
        <v>6160</v>
      </c>
      <c r="E2130" s="19" t="s">
        <v>141</v>
      </c>
      <c r="F2130" s="19"/>
      <c r="G2130" s="19"/>
      <c r="H2130" s="19" t="s">
        <v>1971</v>
      </c>
      <c r="I2130" s="19" t="s">
        <v>1975</v>
      </c>
      <c r="J2130" s="19" t="s">
        <v>266</v>
      </c>
      <c r="K2130" s="20"/>
      <c r="L2130" s="20">
        <f>LEN(B2130)</f>
        <v>7</v>
      </c>
      <c r="M2130" s="21" t="str">
        <f>IF(ISNUMBER(SEARCH("-??",B2130)), "MÕÕDIK", VLOOKUP(L2130,Abiinfo!C:D,2,0))</f>
        <v>MÕÕDIK</v>
      </c>
      <c r="N2130" s="9" t="str">
        <f>IF(A2130="","",IF(COUNTIF($B:$B,TRIM(A2130))=0,"#VANEM puudub",""))</f>
        <v/>
      </c>
      <c r="O2130" s="9">
        <f>IF(ISNUMBER(SEARCH("-",B2130)),1,0)</f>
        <v>1</v>
      </c>
      <c r="P2130" s="9" t="str">
        <f>IF(A2130="",
   B2130,
   INDEX($P:$P,MATCH(A2130,$B:$B,0))&amp; "." &amp; IF(O2130=1,"0","1")&amp; "." &amp; B2130)</f>
        <v>ST.1.ST06.0.ST06-01</v>
      </c>
    </row>
    <row r="2131" spans="1:16" x14ac:dyDescent="0.25">
      <c r="A2131" s="19" t="s">
        <v>4144</v>
      </c>
      <c r="B2131" s="19" t="s">
        <v>4146</v>
      </c>
      <c r="C2131" s="19"/>
      <c r="D2131" s="19" t="s">
        <v>6168</v>
      </c>
      <c r="E2131" s="19" t="s">
        <v>270</v>
      </c>
      <c r="F2131" s="19"/>
      <c r="G2131" s="19"/>
      <c r="H2131" s="19" t="s">
        <v>1971</v>
      </c>
      <c r="I2131" s="19" t="s">
        <v>1975</v>
      </c>
      <c r="J2131" s="19" t="s">
        <v>32</v>
      </c>
      <c r="K2131" s="20"/>
      <c r="L2131" s="20">
        <f>LEN(B2131)</f>
        <v>7</v>
      </c>
      <c r="M2131" s="21" t="str">
        <f>IF(ISNUMBER(SEARCH("-??",B2131)), "MÕÕDIK", VLOOKUP(L2131,Abiinfo!C:D,2,0))</f>
        <v>MÕÕDIK</v>
      </c>
      <c r="N2131" s="9" t="str">
        <f>IF(A2131="","",IF(COUNTIF($B:$B,TRIM(A2131))=0,"#VANEM puudub",""))</f>
        <v/>
      </c>
      <c r="O2131" s="9">
        <f>IF(ISNUMBER(SEARCH("-",B2131)),1,0)</f>
        <v>1</v>
      </c>
      <c r="P2131" s="9" t="str">
        <f>IF(A2131="",
   B2131,
   INDEX($P:$P,MATCH(A2131,$B:$B,0))&amp; "." &amp; IF(O2131=1,"0","1")&amp; "." &amp; B2131)</f>
        <v>ST.1.ST06.0.ST06-02</v>
      </c>
    </row>
    <row r="2132" spans="1:16" x14ac:dyDescent="0.25">
      <c r="A2132" s="19" t="s">
        <v>4144</v>
      </c>
      <c r="B2132" s="19" t="s">
        <v>4147</v>
      </c>
      <c r="C2132" s="19"/>
      <c r="D2132" s="19" t="s">
        <v>6169</v>
      </c>
      <c r="E2132" s="19" t="s">
        <v>268</v>
      </c>
      <c r="F2132" s="19"/>
      <c r="G2132" s="19"/>
      <c r="H2132" s="19" t="s">
        <v>1971</v>
      </c>
      <c r="I2132" s="19" t="s">
        <v>1975</v>
      </c>
      <c r="J2132" s="19" t="s">
        <v>269</v>
      </c>
      <c r="K2132" s="20"/>
      <c r="L2132" s="20">
        <f>LEN(B2132)</f>
        <v>7</v>
      </c>
      <c r="M2132" s="21" t="str">
        <f>IF(ISNUMBER(SEARCH("-??",B2132)), "MÕÕDIK", VLOOKUP(L2132,Abiinfo!C:D,2,0))</f>
        <v>MÕÕDIK</v>
      </c>
      <c r="N2132" s="9" t="str">
        <f>IF(A2132="","",IF(COUNTIF($B:$B,TRIM(A2132))=0,"#VANEM puudub",""))</f>
        <v/>
      </c>
      <c r="O2132" s="9">
        <f>IF(ISNUMBER(SEARCH("-",B2132)),1,0)</f>
        <v>1</v>
      </c>
      <c r="P2132" s="9" t="str">
        <f>IF(A2132="",
   B2132,
   INDEX($P:$P,MATCH(A2132,$B:$B,0))&amp; "." &amp; IF(O2132=1,"0","1")&amp; "." &amp; B2132)</f>
        <v>ST.1.ST06.0.ST06-03</v>
      </c>
    </row>
    <row r="2133" spans="1:16" x14ac:dyDescent="0.25">
      <c r="A2133" s="19" t="s">
        <v>4144</v>
      </c>
      <c r="B2133" s="19" t="s">
        <v>4148</v>
      </c>
      <c r="C2133" s="19"/>
      <c r="D2133" s="19" t="s">
        <v>6170</v>
      </c>
      <c r="E2133" s="19" t="s">
        <v>316</v>
      </c>
      <c r="F2133" s="19"/>
      <c r="G2133" s="19"/>
      <c r="H2133" s="19" t="s">
        <v>1971</v>
      </c>
      <c r="I2133" s="19" t="s">
        <v>1975</v>
      </c>
      <c r="J2133" s="19" t="s">
        <v>314</v>
      </c>
      <c r="K2133" s="20"/>
      <c r="L2133" s="20">
        <f>LEN(B2133)</f>
        <v>7</v>
      </c>
      <c r="M2133" s="21" t="str">
        <f>IF(ISNUMBER(SEARCH("-??",B2133)), "MÕÕDIK", VLOOKUP(L2133,Abiinfo!C:D,2,0))</f>
        <v>MÕÕDIK</v>
      </c>
      <c r="N2133" s="9" t="str">
        <f>IF(A2133="","",IF(COUNTIF($B:$B,TRIM(A2133))=0,"#VANEM puudub",""))</f>
        <v/>
      </c>
      <c r="O2133" s="9">
        <f>IF(ISNUMBER(SEARCH("-",B2133)),1,0)</f>
        <v>1</v>
      </c>
      <c r="P2133" s="9" t="str">
        <f>IF(A2133="",
   B2133,
   INDEX($P:$P,MATCH(A2133,$B:$B,0))&amp; "." &amp; IF(O2133=1,"0","1")&amp; "." &amp; B2133)</f>
        <v>ST.1.ST06.0.ST06-04</v>
      </c>
    </row>
    <row r="2134" spans="1:16" x14ac:dyDescent="0.25">
      <c r="A2134" s="19" t="s">
        <v>4144</v>
      </c>
      <c r="B2134" s="19" t="s">
        <v>4149</v>
      </c>
      <c r="C2134" s="19"/>
      <c r="D2134" s="19" t="s">
        <v>6171</v>
      </c>
      <c r="E2134" s="19" t="s">
        <v>441</v>
      </c>
      <c r="F2134" s="19"/>
      <c r="G2134" s="19"/>
      <c r="H2134" s="19" t="s">
        <v>1971</v>
      </c>
      <c r="I2134" s="19" t="s">
        <v>1975</v>
      </c>
      <c r="J2134" s="19" t="s">
        <v>439</v>
      </c>
      <c r="K2134" s="20"/>
      <c r="L2134" s="20">
        <f>LEN(B2134)</f>
        <v>7</v>
      </c>
      <c r="M2134" s="21" t="str">
        <f>IF(ISNUMBER(SEARCH("-??",B2134)), "MÕÕDIK", VLOOKUP(L2134,Abiinfo!C:D,2,0))</f>
        <v>MÕÕDIK</v>
      </c>
      <c r="N2134" s="9" t="str">
        <f>IF(A2134="","",IF(COUNTIF($B:$B,TRIM(A2134))=0,"#VANEM puudub",""))</f>
        <v/>
      </c>
      <c r="O2134" s="9">
        <f>IF(ISNUMBER(SEARCH("-",B2134)),1,0)</f>
        <v>1</v>
      </c>
      <c r="P2134" s="9" t="str">
        <f>IF(A2134="",
   B2134,
   INDEX($P:$P,MATCH(A2134,$B:$B,0))&amp; "." &amp; IF(O2134=1,"0","1")&amp; "." &amp; B2134)</f>
        <v>ST.1.ST06.0.ST06-05</v>
      </c>
    </row>
    <row r="2135" spans="1:16" ht="41.4" x14ac:dyDescent="0.25">
      <c r="A2135" s="19" t="s">
        <v>4144</v>
      </c>
      <c r="B2135" s="19" t="s">
        <v>4150</v>
      </c>
      <c r="C2135" s="19"/>
      <c r="D2135" s="19" t="s">
        <v>6172</v>
      </c>
      <c r="E2135" s="19" t="s">
        <v>442</v>
      </c>
      <c r="F2135" s="19"/>
      <c r="G2135" s="19"/>
      <c r="H2135" s="19" t="s">
        <v>1971</v>
      </c>
      <c r="I2135" s="19" t="s">
        <v>1975</v>
      </c>
      <c r="J2135" s="19" t="s">
        <v>440</v>
      </c>
      <c r="K2135" s="20"/>
      <c r="L2135" s="20">
        <f>LEN(B2135)</f>
        <v>7</v>
      </c>
      <c r="M2135" s="21" t="str">
        <f>IF(ISNUMBER(SEARCH("-??",B2135)), "MÕÕDIK", VLOOKUP(L2135,Abiinfo!C:D,2,0))</f>
        <v>MÕÕDIK</v>
      </c>
      <c r="N2135" s="9" t="str">
        <f>IF(A2135="","",IF(COUNTIF($B:$B,TRIM(A2135))=0,"#VANEM puudub",""))</f>
        <v/>
      </c>
      <c r="O2135" s="9">
        <f>IF(ISNUMBER(SEARCH("-",B2135)),1,0)</f>
        <v>1</v>
      </c>
      <c r="P2135" s="9" t="str">
        <f>IF(A2135="",
   B2135,
   INDEX($P:$P,MATCH(A2135,$B:$B,0))&amp; "." &amp; IF(O2135=1,"0","1")&amp; "." &amp; B2135)</f>
        <v>ST.1.ST06.0.ST06-06</v>
      </c>
    </row>
    <row r="2136" spans="1:16" x14ac:dyDescent="0.25">
      <c r="A2136" s="19" t="s">
        <v>4144</v>
      </c>
      <c r="B2136" s="19" t="s">
        <v>6173</v>
      </c>
      <c r="C2136" s="19"/>
      <c r="D2136" s="19" t="s">
        <v>6174</v>
      </c>
      <c r="E2136" s="19" t="s">
        <v>141</v>
      </c>
      <c r="F2136" s="19"/>
      <c r="G2136" s="19"/>
      <c r="H2136" s="19" t="s">
        <v>1971</v>
      </c>
      <c r="I2136" s="19" t="s">
        <v>1974</v>
      </c>
      <c r="J2136" s="19" t="s">
        <v>439</v>
      </c>
      <c r="K2136" s="20"/>
      <c r="L2136" s="20">
        <f>LEN(B2136)</f>
        <v>7</v>
      </c>
      <c r="M2136" s="21" t="str">
        <f>IF(ISNUMBER(SEARCH("-??",B2136)), "MÕÕDIK", VLOOKUP(L2136,Abiinfo!C:D,2,0))</f>
        <v>MÕÕDIK</v>
      </c>
      <c r="N2136" s="9" t="str">
        <f>IF(A2136="","",IF(COUNTIF($B:$B,TRIM(A2136))=0,"#VANEM puudub",""))</f>
        <v/>
      </c>
      <c r="O2136" s="9">
        <f>IF(ISNUMBER(SEARCH("-",B2136)),1,0)</f>
        <v>1</v>
      </c>
      <c r="P2136" s="9" t="str">
        <f>IF(A2136="",
   B2136,
   INDEX($P:$P,MATCH(A2136,$B:$B,0))&amp; "." &amp; IF(O2136=1,"0","1")&amp; "." &amp; B2136)</f>
        <v>ST.1.ST06.0.ST06-17</v>
      </c>
    </row>
    <row r="2137" spans="1:16" ht="69" x14ac:dyDescent="0.25">
      <c r="A2137" s="19" t="s">
        <v>4144</v>
      </c>
      <c r="B2137" s="19" t="s">
        <v>4151</v>
      </c>
      <c r="C2137" s="19" t="s">
        <v>437</v>
      </c>
      <c r="D2137" s="19" t="s">
        <v>438</v>
      </c>
      <c r="E2137" s="19" t="s">
        <v>141</v>
      </c>
      <c r="F2137" s="19"/>
      <c r="G2137" s="19"/>
      <c r="H2137" s="19"/>
      <c r="I2137" s="19"/>
      <c r="J2137" s="19"/>
      <c r="K2137" s="20"/>
      <c r="L2137" s="20">
        <f>LEN(B2137)</f>
        <v>6</v>
      </c>
      <c r="M2137" s="21" t="str">
        <f>IF(ISNUMBER(SEARCH("-??",B2137)), "MÕÕDIK", VLOOKUP(L2137,Abiinfo!C:D,2,0))</f>
        <v>meede</v>
      </c>
      <c r="N2137" s="9" t="str">
        <f>IF(A2137="","",IF(COUNTIF($B:$B,TRIM(A2137))=0,"#VANEM puudub",""))</f>
        <v/>
      </c>
      <c r="O2137" s="9">
        <f>IF(ISNUMBER(SEARCH("-",B2137)),1,0)</f>
        <v>0</v>
      </c>
      <c r="P2137" s="9" t="str">
        <f>IF(A2137="",
   B2137,
   INDEX($P:$P,MATCH(A2137,$B:$B,0))&amp; "." &amp; IF(O2137=1,"0","1")&amp; "." &amp; B2137)</f>
        <v>ST.1.ST06.1.ST0601</v>
      </c>
    </row>
    <row r="2138" spans="1:16" ht="69" x14ac:dyDescent="0.25">
      <c r="A2138" s="19" t="s">
        <v>4151</v>
      </c>
      <c r="B2138" s="19" t="s">
        <v>4152</v>
      </c>
      <c r="C2138" s="19" t="s">
        <v>6161</v>
      </c>
      <c r="D2138" s="19" t="s">
        <v>6162</v>
      </c>
      <c r="E2138" s="19" t="s">
        <v>141</v>
      </c>
      <c r="F2138" s="19"/>
      <c r="G2138" s="19"/>
      <c r="H2138" s="19"/>
      <c r="I2138" s="19"/>
      <c r="J2138" s="19"/>
      <c r="K2138" s="20"/>
      <c r="L2138" s="20">
        <f>LEN(B2138)</f>
        <v>8</v>
      </c>
      <c r="M2138" s="21" t="str">
        <f>IF(ISNUMBER(SEARCH("-??",B2138)), "MÕÕDIK", VLOOKUP(L2138,Abiinfo!C:D,2,0))</f>
        <v>programmi tegevus</v>
      </c>
      <c r="N2138" s="9" t="str">
        <f>IF(A2138="","",IF(COUNTIF($B:$B,TRIM(A2138))=0,"#VANEM puudub",""))</f>
        <v/>
      </c>
      <c r="O2138" s="9">
        <f>IF(ISNUMBER(SEARCH("-",B2138)),1,0)</f>
        <v>0</v>
      </c>
      <c r="P2138" s="9" t="str">
        <f>IF(A2138="",
   B2138,
   INDEX($P:$P,MATCH(A2138,$B:$B,0))&amp; "." &amp; IF(O2138=1,"0","1")&amp; "." &amp; B2138)</f>
        <v>ST.1.ST06.1.ST0601.1.ST060101</v>
      </c>
    </row>
    <row r="2139" spans="1:16" x14ac:dyDescent="0.25">
      <c r="A2139" s="19" t="s">
        <v>4152</v>
      </c>
      <c r="B2139" s="19" t="s">
        <v>3276</v>
      </c>
      <c r="C2139" s="19"/>
      <c r="D2139" s="19" t="s">
        <v>6121</v>
      </c>
      <c r="E2139" s="19" t="s">
        <v>141</v>
      </c>
      <c r="F2139" s="19"/>
      <c r="G2139" s="19"/>
      <c r="H2139" s="19" t="s">
        <v>1972</v>
      </c>
      <c r="I2139" s="19" t="s">
        <v>1974</v>
      </c>
      <c r="J2139" s="19" t="s">
        <v>439</v>
      </c>
      <c r="K2139" s="20"/>
      <c r="L2139" s="20">
        <f>LEN(B2139)</f>
        <v>11</v>
      </c>
      <c r="M2139" s="21" t="str">
        <f>IF(ISNUMBER(SEARCH("-??",B2139)), "MÕÕDIK", VLOOKUP(L2139,Abiinfo!C:D,2,0))</f>
        <v>MÕÕDIK</v>
      </c>
      <c r="N2139" s="9" t="str">
        <f>IF(A2139="","",IF(COUNTIF($B:$B,TRIM(A2139))=0,"#VANEM puudub",""))</f>
        <v/>
      </c>
      <c r="O2139" s="9">
        <f>IF(ISNUMBER(SEARCH("-",B2139)),1,0)</f>
        <v>1</v>
      </c>
      <c r="P2139" s="9" t="str">
        <f>IF(A2139="",
   B2139,
   INDEX($P:$P,MATCH(A2139,$B:$B,0))&amp; "." &amp; IF(O2139=1,"0","1")&amp; "." &amp; B2139)</f>
        <v>ST.1.ST06.1.ST0601.1.ST060101.0.ST010519-08</v>
      </c>
    </row>
    <row r="2140" spans="1:16" x14ac:dyDescent="0.25">
      <c r="A2140" s="19" t="s">
        <v>4152</v>
      </c>
      <c r="B2140" s="19" t="s">
        <v>4153</v>
      </c>
      <c r="C2140" s="19"/>
      <c r="D2140" s="19" t="s">
        <v>5041</v>
      </c>
      <c r="E2140" s="19" t="s">
        <v>141</v>
      </c>
      <c r="F2140" s="19"/>
      <c r="G2140" s="19"/>
      <c r="H2140" s="19" t="s">
        <v>1973</v>
      </c>
      <c r="I2140" s="19" t="s">
        <v>1974</v>
      </c>
      <c r="J2140" s="19" t="s">
        <v>439</v>
      </c>
      <c r="K2140" s="20"/>
      <c r="L2140" s="20">
        <f>LEN(B2140)</f>
        <v>11</v>
      </c>
      <c r="M2140" s="21" t="str">
        <f>IF(ISNUMBER(SEARCH("-??",B2140)), "MÕÕDIK", VLOOKUP(L2140,Abiinfo!C:D,2,0))</f>
        <v>MÕÕDIK</v>
      </c>
      <c r="N2140" s="9" t="str">
        <f>IF(A2140="","",IF(COUNTIF($B:$B,TRIM(A2140))=0,"#VANEM puudub",""))</f>
        <v/>
      </c>
      <c r="O2140" s="9">
        <f>IF(ISNUMBER(SEARCH("-",B2140)),1,0)</f>
        <v>1</v>
      </c>
      <c r="P2140" s="9" t="str">
        <f>IF(A2140="",
   B2140,
   INDEX($P:$P,MATCH(A2140,$B:$B,0))&amp; "." &amp; IF(O2140=1,"0","1")&amp; "." &amp; B2140)</f>
        <v>ST.1.ST06.1.ST0601.1.ST060101.0.ST060101-06</v>
      </c>
    </row>
    <row r="2141" spans="1:16" ht="27.6" x14ac:dyDescent="0.25">
      <c r="A2141" s="19" t="s">
        <v>4152</v>
      </c>
      <c r="B2141" s="19" t="s">
        <v>6163</v>
      </c>
      <c r="C2141" s="19"/>
      <c r="D2141" s="19" t="s">
        <v>6164</v>
      </c>
      <c r="E2141" s="19" t="s">
        <v>141</v>
      </c>
      <c r="F2141" s="19"/>
      <c r="G2141" s="19"/>
      <c r="H2141" s="19" t="s">
        <v>1972</v>
      </c>
      <c r="I2141" s="19" t="s">
        <v>1974</v>
      </c>
      <c r="J2141" s="19" t="s">
        <v>439</v>
      </c>
      <c r="K2141" s="20"/>
      <c r="L2141" s="20">
        <f>LEN(B2141)</f>
        <v>11</v>
      </c>
      <c r="M2141" s="21" t="str">
        <f>IF(ISNUMBER(SEARCH("-??",B2141)), "MÕÕDIK", VLOOKUP(L2141,Abiinfo!C:D,2,0))</f>
        <v>MÕÕDIK</v>
      </c>
      <c r="N2141" s="9" t="str">
        <f>IF(A2141="","",IF(COUNTIF($B:$B,TRIM(A2141))=0,"#VANEM puudub",""))</f>
        <v/>
      </c>
      <c r="O2141" s="9">
        <f>IF(ISNUMBER(SEARCH("-",B2141)),1,0)</f>
        <v>1</v>
      </c>
      <c r="P2141" s="9" t="str">
        <f>IF(A2141="",
   B2141,
   INDEX($P:$P,MATCH(A2141,$B:$B,0))&amp; "." &amp; IF(O2141=1,"0","1")&amp; "." &amp; B2141)</f>
        <v>ST.1.ST06.1.ST0601.1.ST060101.0.ST060101-08</v>
      </c>
    </row>
    <row r="2142" spans="1:16" ht="41.4" x14ac:dyDescent="0.25">
      <c r="A2142" s="19" t="s">
        <v>4152</v>
      </c>
      <c r="B2142" s="19" t="s">
        <v>443</v>
      </c>
      <c r="C2142" s="19" t="s">
        <v>5970</v>
      </c>
      <c r="D2142" s="19" t="s">
        <v>444</v>
      </c>
      <c r="E2142" s="19" t="s">
        <v>441</v>
      </c>
      <c r="F2142" s="19"/>
      <c r="G2142" s="19"/>
      <c r="H2142" s="19"/>
      <c r="I2142" s="19"/>
      <c r="J2142" s="19"/>
      <c r="K2142" s="20"/>
      <c r="L2142" s="20">
        <f>LEN(B2142)</f>
        <v>10</v>
      </c>
      <c r="M2142" s="21" t="str">
        <f>IF(ISNUMBER(SEARCH("-??",B2142)), "MÕÕDIK", VLOOKUP(L2142,Abiinfo!C:D,2,0))</f>
        <v>teenus</v>
      </c>
      <c r="N2142" s="9" t="str">
        <f>IF(A2142="","",IF(COUNTIF($B:$B,TRIM(A2142))=0,"#VANEM puudub",""))</f>
        <v/>
      </c>
      <c r="O2142" s="9">
        <f>IF(ISNUMBER(SEARCH("-",B2142)),1,0)</f>
        <v>0</v>
      </c>
      <c r="P2142" s="9" t="str">
        <f>IF(A2142="",
   B2142,
   INDEX($P:$P,MATCH(A2142,$B:$B,0))&amp; "." &amp; IF(O2142=1,"0","1")&amp; "." &amp; B2142)</f>
        <v>ST.1.ST06.1.ST0601.1.ST060101.1.ST01051802</v>
      </c>
    </row>
    <row r="2143" spans="1:16" x14ac:dyDescent="0.25">
      <c r="A2143" s="19" t="s">
        <v>443</v>
      </c>
      <c r="B2143" s="19" t="s">
        <v>445</v>
      </c>
      <c r="C2143" s="19"/>
      <c r="D2143" s="19" t="s">
        <v>5043</v>
      </c>
      <c r="E2143" s="19" t="s">
        <v>441</v>
      </c>
      <c r="F2143" s="19"/>
      <c r="G2143" s="19"/>
      <c r="H2143" s="19" t="s">
        <v>1973</v>
      </c>
      <c r="I2143" s="19" t="s">
        <v>1974</v>
      </c>
      <c r="J2143" s="19" t="s">
        <v>439</v>
      </c>
      <c r="K2143" s="20"/>
      <c r="L2143" s="20">
        <f>LEN(B2143)</f>
        <v>13</v>
      </c>
      <c r="M2143" s="21" t="str">
        <f>IF(ISNUMBER(SEARCH("-??",B2143)), "MÕÕDIK", VLOOKUP(L2143,Abiinfo!C:D,2,0))</f>
        <v>MÕÕDIK</v>
      </c>
      <c r="N2143" s="9" t="str">
        <f>IF(A2143="","",IF(COUNTIF($B:$B,TRIM(A2143))=0,"#VANEM puudub",""))</f>
        <v/>
      </c>
      <c r="O2143" s="9">
        <f>IF(ISNUMBER(SEARCH("-",B2143)),1,0)</f>
        <v>1</v>
      </c>
      <c r="P2143" s="9" t="str">
        <f>IF(A2143="",
   B2143,
   INDEX($P:$P,MATCH(A2143,$B:$B,0))&amp; "." &amp; IF(O2143=1,"0","1")&amp; "." &amp; B2143)</f>
        <v>ST.1.ST06.1.ST0601.1.ST060101.1.ST01051802.0.ST01051802-01</v>
      </c>
    </row>
    <row r="2144" spans="1:16" ht="41.4" x14ac:dyDescent="0.25">
      <c r="A2144" s="19" t="s">
        <v>4152</v>
      </c>
      <c r="B2144" s="19" t="s">
        <v>446</v>
      </c>
      <c r="C2144" s="19" t="s">
        <v>447</v>
      </c>
      <c r="D2144" s="19" t="s">
        <v>6294</v>
      </c>
      <c r="E2144" s="19" t="s">
        <v>441</v>
      </c>
      <c r="F2144" s="19"/>
      <c r="G2144" s="19"/>
      <c r="H2144" s="19"/>
      <c r="I2144" s="19"/>
      <c r="J2144" s="19"/>
      <c r="K2144" s="20"/>
      <c r="L2144" s="20">
        <f>LEN(B2144)</f>
        <v>10</v>
      </c>
      <c r="M2144" s="21" t="str">
        <f>IF(ISNUMBER(SEARCH("-??",B2144)), "MÕÕDIK", VLOOKUP(L2144,Abiinfo!C:D,2,0))</f>
        <v>teenus</v>
      </c>
      <c r="N2144" s="9" t="str">
        <f>IF(A2144="","",IF(COUNTIF($B:$B,TRIM(A2144))=0,"#VANEM puudub",""))</f>
        <v/>
      </c>
      <c r="O2144" s="9">
        <f>IF(ISNUMBER(SEARCH("-",B2144)),1,0)</f>
        <v>0</v>
      </c>
      <c r="P2144" s="9" t="str">
        <f>IF(A2144="",
   B2144,
   INDEX($P:$P,MATCH(A2144,$B:$B,0))&amp; "." &amp; IF(O2144=1,"0","1")&amp; "." &amp; B2144)</f>
        <v>ST.1.ST06.1.ST0601.1.ST060101.1.ST01051803</v>
      </c>
    </row>
    <row r="2145" spans="1:16" x14ac:dyDescent="0.25">
      <c r="A2145" s="19" t="s">
        <v>446</v>
      </c>
      <c r="B2145" s="19" t="s">
        <v>448</v>
      </c>
      <c r="C2145" s="19"/>
      <c r="D2145" s="19" t="s">
        <v>449</v>
      </c>
      <c r="E2145" s="19" t="s">
        <v>441</v>
      </c>
      <c r="F2145" s="19"/>
      <c r="G2145" s="19"/>
      <c r="H2145" s="19" t="s">
        <v>1972</v>
      </c>
      <c r="I2145" s="19" t="s">
        <v>1974</v>
      </c>
      <c r="J2145" s="19" t="s">
        <v>439</v>
      </c>
      <c r="K2145" s="20"/>
      <c r="L2145" s="20">
        <f>LEN(B2145)</f>
        <v>13</v>
      </c>
      <c r="M2145" s="21" t="str">
        <f>IF(ISNUMBER(SEARCH("-??",B2145)), "MÕÕDIK", VLOOKUP(L2145,Abiinfo!C:D,2,0))</f>
        <v>MÕÕDIK</v>
      </c>
      <c r="N2145" s="9" t="str">
        <f>IF(A2145="","",IF(COUNTIF($B:$B,TRIM(A2145))=0,"#VANEM puudub",""))</f>
        <v/>
      </c>
      <c r="O2145" s="9">
        <f>IF(ISNUMBER(SEARCH("-",B2145)),1,0)</f>
        <v>1</v>
      </c>
      <c r="P2145" s="9" t="str">
        <f>IF(A2145="",
   B2145,
   INDEX($P:$P,MATCH(A2145,$B:$B,0))&amp; "." &amp; IF(O2145=1,"0","1")&amp; "." &amp; B2145)</f>
        <v>ST.1.ST06.1.ST0601.1.ST060101.1.ST01051803.0.ST01051803-01</v>
      </c>
    </row>
    <row r="2146" spans="1:16" x14ac:dyDescent="0.25">
      <c r="A2146" s="19" t="s">
        <v>446</v>
      </c>
      <c r="B2146" s="19" t="s">
        <v>450</v>
      </c>
      <c r="C2146" s="19"/>
      <c r="D2146" s="19" t="s">
        <v>5042</v>
      </c>
      <c r="E2146" s="19" t="s">
        <v>441</v>
      </c>
      <c r="F2146" s="19"/>
      <c r="G2146" s="19"/>
      <c r="H2146" s="19" t="s">
        <v>1972</v>
      </c>
      <c r="I2146" s="19" t="s">
        <v>1974</v>
      </c>
      <c r="J2146" s="19" t="s">
        <v>439</v>
      </c>
      <c r="K2146" s="20"/>
      <c r="L2146" s="20">
        <f>LEN(B2146)</f>
        <v>13</v>
      </c>
      <c r="M2146" s="21" t="str">
        <f>IF(ISNUMBER(SEARCH("-??",B2146)), "MÕÕDIK", VLOOKUP(L2146,Abiinfo!C:D,2,0))</f>
        <v>MÕÕDIK</v>
      </c>
      <c r="N2146" s="9" t="str">
        <f>IF(A2146="","",IF(COUNTIF($B:$B,TRIM(A2146))=0,"#VANEM puudub",""))</f>
        <v/>
      </c>
      <c r="O2146" s="9">
        <f>IF(ISNUMBER(SEARCH("-",B2146)),1,0)</f>
        <v>1</v>
      </c>
      <c r="P2146" s="9" t="str">
        <f>IF(A2146="",
   B2146,
   INDEX($P:$P,MATCH(A2146,$B:$B,0))&amp; "." &amp; IF(O2146=1,"0","1")&amp; "." &amp; B2146)</f>
        <v>ST.1.ST06.1.ST0601.1.ST060101.1.ST01051803.0.ST01051803-02</v>
      </c>
    </row>
    <row r="2147" spans="1:16" x14ac:dyDescent="0.25">
      <c r="A2147" s="19" t="s">
        <v>446</v>
      </c>
      <c r="B2147" s="19" t="s">
        <v>5044</v>
      </c>
      <c r="C2147" s="19"/>
      <c r="D2147" s="19" t="s">
        <v>5045</v>
      </c>
      <c r="E2147" s="19" t="s">
        <v>441</v>
      </c>
      <c r="F2147" s="19"/>
      <c r="G2147" s="19"/>
      <c r="H2147" s="19" t="s">
        <v>1972</v>
      </c>
      <c r="I2147" s="19" t="s">
        <v>1974</v>
      </c>
      <c r="J2147" s="19" t="s">
        <v>439</v>
      </c>
      <c r="K2147" s="20"/>
      <c r="L2147" s="20">
        <f>LEN(B2147)</f>
        <v>13</v>
      </c>
      <c r="M2147" s="21" t="str">
        <f>IF(ISNUMBER(SEARCH("-??",B2147)), "MÕÕDIK", VLOOKUP(L2147,Abiinfo!C:D,2,0))</f>
        <v>MÕÕDIK</v>
      </c>
      <c r="N2147" s="9" t="str">
        <f>IF(A2147="","",IF(COUNTIF($B:$B,TRIM(A2147))=0,"#VANEM puudub",""))</f>
        <v/>
      </c>
      <c r="O2147" s="9">
        <f>IF(ISNUMBER(SEARCH("-",B2147)),1,0)</f>
        <v>1</v>
      </c>
      <c r="P2147" s="9" t="str">
        <f>IF(A2147="",
   B2147,
   INDEX($P:$P,MATCH(A2147,$B:$B,0))&amp; "." &amp; IF(O2147=1,"0","1")&amp; "." &amp; B2147)</f>
        <v>ST.1.ST06.1.ST0601.1.ST060101.1.ST01051803.0.ST01051803-03</v>
      </c>
    </row>
    <row r="2148" spans="1:16" ht="69" x14ac:dyDescent="0.25">
      <c r="A2148" s="19" t="s">
        <v>4152</v>
      </c>
      <c r="B2148" s="19" t="s">
        <v>451</v>
      </c>
      <c r="C2148" s="19" t="s">
        <v>5972</v>
      </c>
      <c r="D2148" s="19" t="s">
        <v>6295</v>
      </c>
      <c r="E2148" s="19" t="s">
        <v>441</v>
      </c>
      <c r="F2148" s="19"/>
      <c r="G2148" s="19"/>
      <c r="H2148" s="19"/>
      <c r="I2148" s="19"/>
      <c r="J2148" s="19"/>
      <c r="K2148" s="20"/>
      <c r="L2148" s="20">
        <f>LEN(B2148)</f>
        <v>10</v>
      </c>
      <c r="M2148" s="21" t="str">
        <f>IF(ISNUMBER(SEARCH("-??",B2148)), "MÕÕDIK", VLOOKUP(L2148,Abiinfo!C:D,2,0))</f>
        <v>teenus</v>
      </c>
      <c r="N2148" s="9" t="str">
        <f>IF(A2148="","",IF(COUNTIF($B:$B,TRIM(A2148))=0,"#VANEM puudub",""))</f>
        <v/>
      </c>
      <c r="O2148" s="9">
        <f>IF(ISNUMBER(SEARCH("-",B2148)),1,0)</f>
        <v>0</v>
      </c>
      <c r="P2148" s="9" t="str">
        <f>IF(A2148="",
   B2148,
   INDEX($P:$P,MATCH(A2148,$B:$B,0))&amp; "." &amp; IF(O2148=1,"0","1")&amp; "." &amp; B2148)</f>
        <v>ST.1.ST06.1.ST0601.1.ST060101.1.ST01051901</v>
      </c>
    </row>
    <row r="2149" spans="1:16" ht="27.6" x14ac:dyDescent="0.25">
      <c r="A2149" s="19" t="s">
        <v>451</v>
      </c>
      <c r="B2149" s="19" t="s">
        <v>452</v>
      </c>
      <c r="C2149" s="19"/>
      <c r="D2149" s="19" t="s">
        <v>4154</v>
      </c>
      <c r="E2149" s="19" t="s">
        <v>441</v>
      </c>
      <c r="F2149" s="19"/>
      <c r="G2149" s="19"/>
      <c r="H2149" s="19" t="s">
        <v>1972</v>
      </c>
      <c r="I2149" s="19" t="s">
        <v>1974</v>
      </c>
      <c r="J2149" s="19" t="s">
        <v>439</v>
      </c>
      <c r="K2149" s="20"/>
      <c r="L2149" s="20">
        <f>LEN(B2149)</f>
        <v>13</v>
      </c>
      <c r="M2149" s="21" t="str">
        <f>IF(ISNUMBER(SEARCH("-??",B2149)), "MÕÕDIK", VLOOKUP(L2149,Abiinfo!C:D,2,0))</f>
        <v>MÕÕDIK</v>
      </c>
      <c r="N2149" s="9" t="str">
        <f>IF(A2149="","",IF(COUNTIF($B:$B,TRIM(A2149))=0,"#VANEM puudub",""))</f>
        <v/>
      </c>
      <c r="O2149" s="9">
        <f>IF(ISNUMBER(SEARCH("-",B2149)),1,0)</f>
        <v>1</v>
      </c>
      <c r="P2149" s="9" t="str">
        <f>IF(A2149="",
   B2149,
   INDEX($P:$P,MATCH(A2149,$B:$B,0))&amp; "." &amp; IF(O2149=1,"0","1")&amp; "." &amp; B2149)</f>
        <v>ST.1.ST06.1.ST0601.1.ST060101.1.ST01051901.0.ST01051901-01</v>
      </c>
    </row>
    <row r="2150" spans="1:16" ht="27.6" x14ac:dyDescent="0.25">
      <c r="A2150" s="19" t="s">
        <v>451</v>
      </c>
      <c r="B2150" s="19" t="s">
        <v>453</v>
      </c>
      <c r="C2150" s="19"/>
      <c r="D2150" s="19" t="s">
        <v>3277</v>
      </c>
      <c r="E2150" s="19" t="s">
        <v>441</v>
      </c>
      <c r="F2150" s="19"/>
      <c r="G2150" s="19"/>
      <c r="H2150" s="19" t="s">
        <v>1972</v>
      </c>
      <c r="I2150" s="19" t="s">
        <v>1974</v>
      </c>
      <c r="J2150" s="19" t="s">
        <v>439</v>
      </c>
      <c r="K2150" s="20"/>
      <c r="L2150" s="20">
        <f>LEN(B2150)</f>
        <v>13</v>
      </c>
      <c r="M2150" s="21" t="str">
        <f>IF(ISNUMBER(SEARCH("-??",B2150)), "MÕÕDIK", VLOOKUP(L2150,Abiinfo!C:D,2,0))</f>
        <v>MÕÕDIK</v>
      </c>
      <c r="N2150" s="9" t="str">
        <f>IF(A2150="","",IF(COUNTIF($B:$B,TRIM(A2150))=0,"#VANEM puudub",""))</f>
        <v/>
      </c>
      <c r="O2150" s="9">
        <f>IF(ISNUMBER(SEARCH("-",B2150)),1,0)</f>
        <v>1</v>
      </c>
      <c r="P2150" s="9" t="str">
        <f>IF(A2150="",
   B2150,
   INDEX($P:$P,MATCH(A2150,$B:$B,0))&amp; "." &amp; IF(O2150=1,"0","1")&amp; "." &amp; B2150)</f>
        <v>ST.1.ST06.1.ST0601.1.ST060101.1.ST01051901.0.ST01051901-02</v>
      </c>
    </row>
    <row r="2151" spans="1:16" x14ac:dyDescent="0.25">
      <c r="A2151" s="19" t="s">
        <v>451</v>
      </c>
      <c r="B2151" s="19" t="s">
        <v>5046</v>
      </c>
      <c r="C2151" s="19"/>
      <c r="D2151" s="19" t="s">
        <v>4155</v>
      </c>
      <c r="E2151" s="19" t="s">
        <v>441</v>
      </c>
      <c r="F2151" s="19"/>
      <c r="G2151" s="19"/>
      <c r="H2151" s="19" t="s">
        <v>1972</v>
      </c>
      <c r="I2151" s="19" t="s">
        <v>1974</v>
      </c>
      <c r="J2151" s="19" t="s">
        <v>439</v>
      </c>
      <c r="K2151" s="20"/>
      <c r="L2151" s="20">
        <f>LEN(B2151)</f>
        <v>13</v>
      </c>
      <c r="M2151" s="21" t="str">
        <f>IF(ISNUMBER(SEARCH("-??",B2151)), "MÕÕDIK", VLOOKUP(L2151,Abiinfo!C:D,2,0))</f>
        <v>MÕÕDIK</v>
      </c>
      <c r="N2151" s="9" t="str">
        <f>IF(A2151="","",IF(COUNTIF($B:$B,TRIM(A2151))=0,"#VANEM puudub",""))</f>
        <v/>
      </c>
      <c r="O2151" s="9">
        <f>IF(ISNUMBER(SEARCH("-",B2151)),1,0)</f>
        <v>1</v>
      </c>
      <c r="P2151" s="9" t="str">
        <f>IF(A2151="",
   B2151,
   INDEX($P:$P,MATCH(A2151,$B:$B,0))&amp; "." &amp; IF(O2151=1,"0","1")&amp; "." &amp; B2151)</f>
        <v>ST.1.ST06.1.ST0601.1.ST060101.1.ST01051901.0.ST01051901-03</v>
      </c>
    </row>
    <row r="2152" spans="1:16" ht="27.6" x14ac:dyDescent="0.25">
      <c r="A2152" s="19" t="s">
        <v>4152</v>
      </c>
      <c r="B2152" s="19" t="s">
        <v>5265</v>
      </c>
      <c r="C2152" s="19" t="s">
        <v>5971</v>
      </c>
      <c r="D2152" s="19" t="s">
        <v>5266</v>
      </c>
      <c r="E2152" s="19" t="s">
        <v>441</v>
      </c>
      <c r="F2152" s="19"/>
      <c r="G2152" s="19"/>
      <c r="H2152" s="19"/>
      <c r="I2152" s="19"/>
      <c r="J2152" s="19"/>
      <c r="K2152" s="20"/>
      <c r="L2152" s="20">
        <f>LEN(B2152)</f>
        <v>10</v>
      </c>
      <c r="M2152" s="21" t="str">
        <f>IF(ISNUMBER(SEARCH("-??",B2152)), "MÕÕDIK", VLOOKUP(L2152,Abiinfo!C:D,2,0))</f>
        <v>teenus</v>
      </c>
      <c r="N2152" s="9" t="str">
        <f>IF(A2152="","",IF(COUNTIF($B:$B,TRIM(A2152))=0,"#VANEM puudub",""))</f>
        <v/>
      </c>
      <c r="O2152" s="9">
        <f>IF(ISNUMBER(SEARCH("-",B2152)),1,0)</f>
        <v>0</v>
      </c>
      <c r="P2152" s="9" t="str">
        <f>IF(A2152="",
   B2152,
   INDEX($P:$P,MATCH(A2152,$B:$B,0))&amp; "." &amp; IF(O2152=1,"0","1")&amp; "." &amp; B2152)</f>
        <v>ST.1.ST06.1.ST0601.1.ST060101.1.ST06010101</v>
      </c>
    </row>
    <row r="2153" spans="1:16" ht="41.4" x14ac:dyDescent="0.25">
      <c r="A2153" s="19" t="s">
        <v>4151</v>
      </c>
      <c r="B2153" s="19" t="s">
        <v>4156</v>
      </c>
      <c r="C2153" s="19" t="s">
        <v>6165</v>
      </c>
      <c r="D2153" s="19" t="s">
        <v>6166</v>
      </c>
      <c r="E2153" s="19" t="s">
        <v>141</v>
      </c>
      <c r="F2153" s="19"/>
      <c r="G2153" s="19"/>
      <c r="H2153" s="19"/>
      <c r="I2153" s="19"/>
      <c r="J2153" s="19"/>
      <c r="K2153" s="20"/>
      <c r="L2153" s="20">
        <f>LEN(B2153)</f>
        <v>8</v>
      </c>
      <c r="M2153" s="21" t="str">
        <f>IF(ISNUMBER(SEARCH("-??",B2153)), "MÕÕDIK", VLOOKUP(L2153,Abiinfo!C:D,2,0))</f>
        <v>programmi tegevus</v>
      </c>
      <c r="N2153" s="9" t="str">
        <f>IF(A2153="","",IF(COUNTIF($B:$B,TRIM(A2153))=0,"#VANEM puudub",""))</f>
        <v/>
      </c>
      <c r="O2153" s="9">
        <f>IF(ISNUMBER(SEARCH("-",B2153)),1,0)</f>
        <v>0</v>
      </c>
      <c r="P2153" s="9" t="str">
        <f>IF(A2153="",
   B2153,
   INDEX($P:$P,MATCH(A2153,$B:$B,0))&amp; "." &amp; IF(O2153=1,"0","1")&amp; "." &amp; B2153)</f>
        <v>ST.1.ST06.1.ST0601.1.ST060103</v>
      </c>
    </row>
    <row r="2154" spans="1:16" ht="41.4" x14ac:dyDescent="0.25">
      <c r="A2154" s="19" t="s">
        <v>4156</v>
      </c>
      <c r="B2154" s="19" t="s">
        <v>5048</v>
      </c>
      <c r="C2154" s="19"/>
      <c r="D2154" s="19" t="s">
        <v>5049</v>
      </c>
      <c r="E2154" s="19" t="s">
        <v>442</v>
      </c>
      <c r="F2154" s="19"/>
      <c r="G2154" s="19"/>
      <c r="H2154" s="19" t="s">
        <v>1971</v>
      </c>
      <c r="I2154" s="19" t="s">
        <v>1974</v>
      </c>
      <c r="J2154" s="19" t="s">
        <v>440</v>
      </c>
      <c r="K2154" s="20"/>
      <c r="L2154" s="20">
        <f>LEN(B2154)</f>
        <v>11</v>
      </c>
      <c r="M2154" s="21" t="str">
        <f>IF(ISNUMBER(SEARCH("-??",B2154)), "MÕÕDIK", VLOOKUP(L2154,Abiinfo!C:D,2,0))</f>
        <v>MÕÕDIK</v>
      </c>
      <c r="N2154" s="9" t="str">
        <f>IF(A2154="","",IF(COUNTIF($B:$B,TRIM(A2154))=0,"#VANEM puudub",""))</f>
        <v/>
      </c>
      <c r="O2154" s="9">
        <f>IF(ISNUMBER(SEARCH("-",B2154)),1,0)</f>
        <v>1</v>
      </c>
      <c r="P2154" s="9" t="str">
        <f>IF(A2154="",
   B2154,
   INDEX($P:$P,MATCH(A2154,$B:$B,0))&amp; "." &amp; IF(O2154=1,"0","1")&amp; "." &amp; B2154)</f>
        <v>ST.1.ST06.1.ST0601.1.ST060103.0.ST060103-01</v>
      </c>
    </row>
    <row r="2155" spans="1:16" ht="41.4" x14ac:dyDescent="0.25">
      <c r="A2155" s="19" t="s">
        <v>4156</v>
      </c>
      <c r="B2155" s="19" t="s">
        <v>5050</v>
      </c>
      <c r="C2155" s="19"/>
      <c r="D2155" s="19" t="s">
        <v>5051</v>
      </c>
      <c r="E2155" s="19" t="s">
        <v>442</v>
      </c>
      <c r="F2155" s="19"/>
      <c r="G2155" s="19"/>
      <c r="H2155" s="19" t="s">
        <v>1971</v>
      </c>
      <c r="I2155" s="19" t="s">
        <v>1974</v>
      </c>
      <c r="J2155" s="19" t="s">
        <v>440</v>
      </c>
      <c r="K2155" s="20"/>
      <c r="L2155" s="20">
        <f>LEN(B2155)</f>
        <v>11</v>
      </c>
      <c r="M2155" s="21" t="str">
        <f>IF(ISNUMBER(SEARCH("-??",B2155)), "MÕÕDIK", VLOOKUP(L2155,Abiinfo!C:D,2,0))</f>
        <v>MÕÕDIK</v>
      </c>
      <c r="N2155" s="9" t="str">
        <f>IF(A2155="","",IF(COUNTIF($B:$B,TRIM(A2155))=0,"#VANEM puudub",""))</f>
        <v/>
      </c>
      <c r="O2155" s="9">
        <f>IF(ISNUMBER(SEARCH("-",B2155)),1,0)</f>
        <v>1</v>
      </c>
      <c r="P2155" s="9" t="str">
        <f>IF(A2155="",
   B2155,
   INDEX($P:$P,MATCH(A2155,$B:$B,0))&amp; "." &amp; IF(O2155=1,"0","1")&amp; "." &amp; B2155)</f>
        <v>ST.1.ST06.1.ST0601.1.ST060103.0.ST060103-02</v>
      </c>
    </row>
    <row r="2156" spans="1:16" x14ac:dyDescent="0.25">
      <c r="A2156" s="19" t="s">
        <v>4156</v>
      </c>
      <c r="B2156" s="19" t="s">
        <v>888</v>
      </c>
      <c r="C2156" s="19" t="s">
        <v>1762</v>
      </c>
      <c r="D2156" s="19" t="s">
        <v>1172</v>
      </c>
      <c r="E2156" s="19" t="s">
        <v>442</v>
      </c>
      <c r="F2156" s="19"/>
      <c r="G2156" s="19"/>
      <c r="H2156" s="19"/>
      <c r="I2156" s="19"/>
      <c r="J2156" s="19"/>
      <c r="K2156" s="20"/>
      <c r="L2156" s="20">
        <f>LEN(B2156)</f>
        <v>10</v>
      </c>
      <c r="M2156" s="21" t="str">
        <f>IF(ISNUMBER(SEARCH("-??",B2156)), "MÕÕDIK", VLOOKUP(L2156,Abiinfo!C:D,2,0))</f>
        <v>teenus</v>
      </c>
      <c r="N2156" s="9" t="str">
        <f>IF(A2156="","",IF(COUNTIF($B:$B,TRIM(A2156))=0,"#VANEM puudub",""))</f>
        <v/>
      </c>
      <c r="O2156" s="9">
        <f>IF(ISNUMBER(SEARCH("-",B2156)),1,0)</f>
        <v>0</v>
      </c>
      <c r="P2156" s="9" t="str">
        <f>IF(A2156="",
   B2156,
   INDEX($P:$P,MATCH(A2156,$B:$B,0))&amp; "." &amp; IF(O2156=1,"0","1")&amp; "." &amp; B2156)</f>
        <v>ST.1.ST06.1.ST0601.1.ST060103.1.ST01010415</v>
      </c>
    </row>
    <row r="2157" spans="1:16" ht="41.4" x14ac:dyDescent="0.25">
      <c r="A2157" s="19" t="s">
        <v>888</v>
      </c>
      <c r="B2157" s="19" t="s">
        <v>1173</v>
      </c>
      <c r="C2157" s="19"/>
      <c r="D2157" s="19" t="s">
        <v>887</v>
      </c>
      <c r="E2157" s="19" t="s">
        <v>442</v>
      </c>
      <c r="F2157" s="19"/>
      <c r="G2157" s="19"/>
      <c r="H2157" s="19" t="s">
        <v>1971</v>
      </c>
      <c r="I2157" s="19" t="s">
        <v>1974</v>
      </c>
      <c r="J2157" s="19" t="s">
        <v>440</v>
      </c>
      <c r="K2157" s="20"/>
      <c r="L2157" s="20">
        <f>LEN(B2157)</f>
        <v>13</v>
      </c>
      <c r="M2157" s="21" t="str">
        <f>IF(ISNUMBER(SEARCH("-??",B2157)), "MÕÕDIK", VLOOKUP(L2157,Abiinfo!C:D,2,0))</f>
        <v>MÕÕDIK</v>
      </c>
      <c r="N2157" s="9" t="str">
        <f>IF(A2157="","",IF(COUNTIF($B:$B,TRIM(A2157))=0,"#VANEM puudub",""))</f>
        <v/>
      </c>
      <c r="O2157" s="9">
        <f>IF(ISNUMBER(SEARCH("-",B2157)),1,0)</f>
        <v>1</v>
      </c>
      <c r="P2157" s="9" t="str">
        <f>IF(A2157="",
   B2157,
   INDEX($P:$P,MATCH(A2157,$B:$B,0))&amp; "." &amp; IF(O2157=1,"0","1")&amp; "." &amp; B2157)</f>
        <v>ST.1.ST06.1.ST0601.1.ST060103.1.ST01010415.0.ST01010415-01</v>
      </c>
    </row>
    <row r="2158" spans="1:16" x14ac:dyDescent="0.25">
      <c r="A2158" s="19" t="s">
        <v>4156</v>
      </c>
      <c r="B2158" s="19" t="s">
        <v>889</v>
      </c>
      <c r="C2158" s="19" t="s">
        <v>1763</v>
      </c>
      <c r="D2158" s="19" t="s">
        <v>1172</v>
      </c>
      <c r="E2158" s="19" t="s">
        <v>442</v>
      </c>
      <c r="F2158" s="19"/>
      <c r="G2158" s="19"/>
      <c r="H2158" s="19"/>
      <c r="I2158" s="19"/>
      <c r="J2158" s="19"/>
      <c r="K2158" s="20"/>
      <c r="L2158" s="20">
        <f>LEN(B2158)</f>
        <v>10</v>
      </c>
      <c r="M2158" s="21" t="str">
        <f>IF(ISNUMBER(SEARCH("-??",B2158)), "MÕÕDIK", VLOOKUP(L2158,Abiinfo!C:D,2,0))</f>
        <v>teenus</v>
      </c>
      <c r="N2158" s="9" t="str">
        <f>IF(A2158="","",IF(COUNTIF($B:$B,TRIM(A2158))=0,"#VANEM puudub",""))</f>
        <v/>
      </c>
      <c r="O2158" s="9">
        <f>IF(ISNUMBER(SEARCH("-",B2158)),1,0)</f>
        <v>0</v>
      </c>
      <c r="P2158" s="9" t="str">
        <f>IF(A2158="",
   B2158,
   INDEX($P:$P,MATCH(A2158,$B:$B,0))&amp; "." &amp; IF(O2158=1,"0","1")&amp; "." &amp; B2158)</f>
        <v>ST.1.ST06.1.ST0601.1.ST060103.1.ST01010417</v>
      </c>
    </row>
    <row r="2159" spans="1:16" ht="41.4" x14ac:dyDescent="0.25">
      <c r="A2159" s="19" t="s">
        <v>889</v>
      </c>
      <c r="B2159" s="19" t="s">
        <v>1174</v>
      </c>
      <c r="C2159" s="19"/>
      <c r="D2159" s="19" t="s">
        <v>887</v>
      </c>
      <c r="E2159" s="19" t="s">
        <v>442</v>
      </c>
      <c r="F2159" s="19"/>
      <c r="G2159" s="19"/>
      <c r="H2159" s="19" t="s">
        <v>1971</v>
      </c>
      <c r="I2159" s="19" t="s">
        <v>1974</v>
      </c>
      <c r="J2159" s="19" t="s">
        <v>440</v>
      </c>
      <c r="K2159" s="20"/>
      <c r="L2159" s="20">
        <f>LEN(B2159)</f>
        <v>13</v>
      </c>
      <c r="M2159" s="21" t="str">
        <f>IF(ISNUMBER(SEARCH("-??",B2159)), "MÕÕDIK", VLOOKUP(L2159,Abiinfo!C:D,2,0))</f>
        <v>MÕÕDIK</v>
      </c>
      <c r="N2159" s="9" t="str">
        <f>IF(A2159="","",IF(COUNTIF($B:$B,TRIM(A2159))=0,"#VANEM puudub",""))</f>
        <v/>
      </c>
      <c r="O2159" s="9">
        <f>IF(ISNUMBER(SEARCH("-",B2159)),1,0)</f>
        <v>1</v>
      </c>
      <c r="P2159" s="9" t="str">
        <f>IF(A2159="",
   B2159,
   INDEX($P:$P,MATCH(A2159,$B:$B,0))&amp; "." &amp; IF(O2159=1,"0","1")&amp; "." &amp; B2159)</f>
        <v>ST.1.ST06.1.ST0601.1.ST060103.1.ST01010417.0.ST01010417-01</v>
      </c>
    </row>
    <row r="2160" spans="1:16" x14ac:dyDescent="0.25">
      <c r="A2160" s="19" t="s">
        <v>4156</v>
      </c>
      <c r="B2160" s="19" t="s">
        <v>890</v>
      </c>
      <c r="C2160" s="19" t="s">
        <v>1175</v>
      </c>
      <c r="D2160" s="19" t="s">
        <v>1172</v>
      </c>
      <c r="E2160" s="19" t="s">
        <v>442</v>
      </c>
      <c r="F2160" s="19"/>
      <c r="G2160" s="19"/>
      <c r="H2160" s="19"/>
      <c r="I2160" s="19"/>
      <c r="J2160" s="19"/>
      <c r="K2160" s="20"/>
      <c r="L2160" s="20">
        <f>LEN(B2160)</f>
        <v>10</v>
      </c>
      <c r="M2160" s="21" t="str">
        <f>IF(ISNUMBER(SEARCH("-??",B2160)), "MÕÕDIK", VLOOKUP(L2160,Abiinfo!C:D,2,0))</f>
        <v>teenus</v>
      </c>
      <c r="N2160" s="9" t="str">
        <f>IF(A2160="","",IF(COUNTIF($B:$B,TRIM(A2160))=0,"#VANEM puudub",""))</f>
        <v/>
      </c>
      <c r="O2160" s="9">
        <f>IF(ISNUMBER(SEARCH("-",B2160)),1,0)</f>
        <v>0</v>
      </c>
      <c r="P2160" s="9" t="str">
        <f>IF(A2160="",
   B2160,
   INDEX($P:$P,MATCH(A2160,$B:$B,0))&amp; "." &amp; IF(O2160=1,"0","1")&amp; "." &amp; B2160)</f>
        <v>ST.1.ST06.1.ST0601.1.ST060103.1.ST01010418</v>
      </c>
    </row>
    <row r="2161" spans="1:16" ht="41.4" x14ac:dyDescent="0.25">
      <c r="A2161" s="19" t="s">
        <v>890</v>
      </c>
      <c r="B2161" s="19" t="s">
        <v>1176</v>
      </c>
      <c r="C2161" s="19"/>
      <c r="D2161" s="19" t="s">
        <v>887</v>
      </c>
      <c r="E2161" s="19" t="s">
        <v>442</v>
      </c>
      <c r="F2161" s="19"/>
      <c r="G2161" s="19"/>
      <c r="H2161" s="19" t="s">
        <v>1971</v>
      </c>
      <c r="I2161" s="19" t="s">
        <v>1974</v>
      </c>
      <c r="J2161" s="19" t="s">
        <v>440</v>
      </c>
      <c r="K2161" s="20"/>
      <c r="L2161" s="20">
        <f>LEN(B2161)</f>
        <v>13</v>
      </c>
      <c r="M2161" s="21" t="str">
        <f>IF(ISNUMBER(SEARCH("-??",B2161)), "MÕÕDIK", VLOOKUP(L2161,Abiinfo!C:D,2,0))</f>
        <v>MÕÕDIK</v>
      </c>
      <c r="N2161" s="9" t="str">
        <f>IF(A2161="","",IF(COUNTIF($B:$B,TRIM(A2161))=0,"#VANEM puudub",""))</f>
        <v/>
      </c>
      <c r="O2161" s="9">
        <f>IF(ISNUMBER(SEARCH("-",B2161)),1,0)</f>
        <v>1</v>
      </c>
      <c r="P2161" s="9" t="str">
        <f>IF(A2161="",
   B2161,
   INDEX($P:$P,MATCH(A2161,$B:$B,0))&amp; "." &amp; IF(O2161=1,"0","1")&amp; "." &amp; B2161)</f>
        <v>ST.1.ST06.1.ST0601.1.ST060103.1.ST01010418.0.ST01010418-01</v>
      </c>
    </row>
    <row r="2162" spans="1:16" x14ac:dyDescent="0.25">
      <c r="A2162" s="19" t="s">
        <v>4156</v>
      </c>
      <c r="B2162" s="19" t="s">
        <v>891</v>
      </c>
      <c r="C2162" s="19" t="s">
        <v>1764</v>
      </c>
      <c r="D2162" s="19" t="s">
        <v>1172</v>
      </c>
      <c r="E2162" s="19" t="s">
        <v>442</v>
      </c>
      <c r="F2162" s="19"/>
      <c r="G2162" s="19"/>
      <c r="H2162" s="19"/>
      <c r="I2162" s="19"/>
      <c r="J2162" s="19"/>
      <c r="K2162" s="20"/>
      <c r="L2162" s="20">
        <f>LEN(B2162)</f>
        <v>10</v>
      </c>
      <c r="M2162" s="21" t="str">
        <f>IF(ISNUMBER(SEARCH("-??",B2162)), "MÕÕDIK", VLOOKUP(L2162,Abiinfo!C:D,2,0))</f>
        <v>teenus</v>
      </c>
      <c r="N2162" s="9" t="str">
        <f>IF(A2162="","",IF(COUNTIF($B:$B,TRIM(A2162))=0,"#VANEM puudub",""))</f>
        <v/>
      </c>
      <c r="O2162" s="9">
        <f>IF(ISNUMBER(SEARCH("-",B2162)),1,0)</f>
        <v>0</v>
      </c>
      <c r="P2162" s="9" t="str">
        <f>IF(A2162="",
   B2162,
   INDEX($P:$P,MATCH(A2162,$B:$B,0))&amp; "." &amp; IF(O2162=1,"0","1")&amp; "." &amp; B2162)</f>
        <v>ST.1.ST06.1.ST0601.1.ST060103.1.ST01010419</v>
      </c>
    </row>
    <row r="2163" spans="1:16" ht="41.4" x14ac:dyDescent="0.25">
      <c r="A2163" s="19" t="s">
        <v>891</v>
      </c>
      <c r="B2163" s="19" t="s">
        <v>1177</v>
      </c>
      <c r="C2163" s="19"/>
      <c r="D2163" s="19" t="s">
        <v>887</v>
      </c>
      <c r="E2163" s="19" t="s">
        <v>442</v>
      </c>
      <c r="F2163" s="19"/>
      <c r="G2163" s="19"/>
      <c r="H2163" s="19" t="s">
        <v>1971</v>
      </c>
      <c r="I2163" s="19" t="s">
        <v>1974</v>
      </c>
      <c r="J2163" s="19" t="s">
        <v>440</v>
      </c>
      <c r="K2163" s="20"/>
      <c r="L2163" s="20">
        <f>LEN(B2163)</f>
        <v>13</v>
      </c>
      <c r="M2163" s="21" t="str">
        <f>IF(ISNUMBER(SEARCH("-??",B2163)), "MÕÕDIK", VLOOKUP(L2163,Abiinfo!C:D,2,0))</f>
        <v>MÕÕDIK</v>
      </c>
      <c r="N2163" s="9" t="str">
        <f>IF(A2163="","",IF(COUNTIF($B:$B,TRIM(A2163))=0,"#VANEM puudub",""))</f>
        <v/>
      </c>
      <c r="O2163" s="9">
        <f>IF(ISNUMBER(SEARCH("-",B2163)),1,0)</f>
        <v>1</v>
      </c>
      <c r="P2163" s="9" t="str">
        <f>IF(A2163="",
   B2163,
   INDEX($P:$P,MATCH(A2163,$B:$B,0))&amp; "." &amp; IF(O2163=1,"0","1")&amp; "." &amp; B2163)</f>
        <v>ST.1.ST06.1.ST0601.1.ST060103.1.ST01010419.0.ST01010419-01</v>
      </c>
    </row>
    <row r="2164" spans="1:16" x14ac:dyDescent="0.25">
      <c r="A2164" s="19" t="s">
        <v>4156</v>
      </c>
      <c r="B2164" s="19" t="s">
        <v>1178</v>
      </c>
      <c r="C2164" s="19" t="s">
        <v>3207</v>
      </c>
      <c r="D2164" s="19" t="s">
        <v>1172</v>
      </c>
      <c r="E2164" s="19" t="s">
        <v>442</v>
      </c>
      <c r="F2164" s="19"/>
      <c r="G2164" s="19"/>
      <c r="H2164" s="19"/>
      <c r="I2164" s="19"/>
      <c r="J2164" s="19"/>
      <c r="K2164" s="20"/>
      <c r="L2164" s="20">
        <f>LEN(B2164)</f>
        <v>10</v>
      </c>
      <c r="M2164" s="21" t="str">
        <f>IF(ISNUMBER(SEARCH("-??",B2164)), "MÕÕDIK", VLOOKUP(L2164,Abiinfo!C:D,2,0))</f>
        <v>teenus</v>
      </c>
      <c r="N2164" s="9" t="str">
        <f>IF(A2164="","",IF(COUNTIF($B:$B,TRIM(A2164))=0,"#VANEM puudub",""))</f>
        <v/>
      </c>
      <c r="O2164" s="9">
        <f>IF(ISNUMBER(SEARCH("-",B2164)),1,0)</f>
        <v>0</v>
      </c>
      <c r="P2164" s="9" t="str">
        <f>IF(A2164="",
   B2164,
   INDEX($P:$P,MATCH(A2164,$B:$B,0))&amp; "." &amp; IF(O2164=1,"0","1")&amp; "." &amp; B2164)</f>
        <v>ST.1.ST06.1.ST0601.1.ST060103.1.ST01010485</v>
      </c>
    </row>
    <row r="2165" spans="1:16" ht="41.4" x14ac:dyDescent="0.25">
      <c r="A2165" s="19" t="s">
        <v>1178</v>
      </c>
      <c r="B2165" s="19" t="s">
        <v>1179</v>
      </c>
      <c r="C2165" s="19"/>
      <c r="D2165" s="19" t="s">
        <v>887</v>
      </c>
      <c r="E2165" s="19" t="s">
        <v>442</v>
      </c>
      <c r="F2165" s="19"/>
      <c r="G2165" s="19"/>
      <c r="H2165" s="19" t="s">
        <v>1971</v>
      </c>
      <c r="I2165" s="19" t="s">
        <v>1974</v>
      </c>
      <c r="J2165" s="19" t="s">
        <v>440</v>
      </c>
      <c r="K2165" s="20"/>
      <c r="L2165" s="20">
        <f>LEN(B2165)</f>
        <v>13</v>
      </c>
      <c r="M2165" s="21" t="str">
        <f>IF(ISNUMBER(SEARCH("-??",B2165)), "MÕÕDIK", VLOOKUP(L2165,Abiinfo!C:D,2,0))</f>
        <v>MÕÕDIK</v>
      </c>
      <c r="N2165" s="9" t="str">
        <f>IF(A2165="","",IF(COUNTIF($B:$B,TRIM(A2165))=0,"#VANEM puudub",""))</f>
        <v/>
      </c>
      <c r="O2165" s="9">
        <f>IF(ISNUMBER(SEARCH("-",B2165)),1,0)</f>
        <v>1</v>
      </c>
      <c r="P2165" s="9" t="str">
        <f>IF(A2165="",
   B2165,
   INDEX($P:$P,MATCH(A2165,$B:$B,0))&amp; "." &amp; IF(O2165=1,"0","1")&amp; "." &amp; B2165)</f>
        <v>ST.1.ST06.1.ST0601.1.ST060103.1.ST01010485.0.ST01010485-01</v>
      </c>
    </row>
    <row r="2166" spans="1:16" x14ac:dyDescent="0.25">
      <c r="A2166" s="19" t="s">
        <v>4156</v>
      </c>
      <c r="B2166" s="19" t="s">
        <v>1180</v>
      </c>
      <c r="C2166" s="19" t="s">
        <v>1765</v>
      </c>
      <c r="D2166" s="19" t="s">
        <v>1172</v>
      </c>
      <c r="E2166" s="19" t="s">
        <v>442</v>
      </c>
      <c r="F2166" s="19"/>
      <c r="G2166" s="19"/>
      <c r="H2166" s="19"/>
      <c r="I2166" s="19"/>
      <c r="J2166" s="19"/>
      <c r="K2166" s="20"/>
      <c r="L2166" s="20">
        <f>LEN(B2166)</f>
        <v>10</v>
      </c>
      <c r="M2166" s="21" t="str">
        <f>IF(ISNUMBER(SEARCH("-??",B2166)), "MÕÕDIK", VLOOKUP(L2166,Abiinfo!C:D,2,0))</f>
        <v>teenus</v>
      </c>
      <c r="N2166" s="9" t="str">
        <f>IF(A2166="","",IF(COUNTIF($B:$B,TRIM(A2166))=0,"#VANEM puudub",""))</f>
        <v/>
      </c>
      <c r="O2166" s="9">
        <f>IF(ISNUMBER(SEARCH("-",B2166)),1,0)</f>
        <v>0</v>
      </c>
      <c r="P2166" s="9" t="str">
        <f>IF(A2166="",
   B2166,
   INDEX($P:$P,MATCH(A2166,$B:$B,0))&amp; "." &amp; IF(O2166=1,"0","1")&amp; "." &amp; B2166)</f>
        <v>ST.1.ST06.1.ST0601.1.ST060103.1.ST01010486</v>
      </c>
    </row>
    <row r="2167" spans="1:16" ht="41.4" x14ac:dyDescent="0.25">
      <c r="A2167" s="19" t="s">
        <v>1180</v>
      </c>
      <c r="B2167" s="19" t="s">
        <v>1181</v>
      </c>
      <c r="C2167" s="19"/>
      <c r="D2167" s="19" t="s">
        <v>887</v>
      </c>
      <c r="E2167" s="19" t="s">
        <v>442</v>
      </c>
      <c r="F2167" s="19"/>
      <c r="G2167" s="19"/>
      <c r="H2167" s="19" t="s">
        <v>1971</v>
      </c>
      <c r="I2167" s="19" t="s">
        <v>1974</v>
      </c>
      <c r="J2167" s="19" t="s">
        <v>440</v>
      </c>
      <c r="K2167" s="20"/>
      <c r="L2167" s="20">
        <f>LEN(B2167)</f>
        <v>13</v>
      </c>
      <c r="M2167" s="21" t="str">
        <f>IF(ISNUMBER(SEARCH("-??",B2167)), "MÕÕDIK", VLOOKUP(L2167,Abiinfo!C:D,2,0))</f>
        <v>MÕÕDIK</v>
      </c>
      <c r="N2167" s="9" t="str">
        <f>IF(A2167="","",IF(COUNTIF($B:$B,TRIM(A2167))=0,"#VANEM puudub",""))</f>
        <v/>
      </c>
      <c r="O2167" s="9">
        <f>IF(ISNUMBER(SEARCH("-",B2167)),1,0)</f>
        <v>1</v>
      </c>
      <c r="P2167" s="9" t="str">
        <f>IF(A2167="",
   B2167,
   INDEX($P:$P,MATCH(A2167,$B:$B,0))&amp; "." &amp; IF(O2167=1,"0","1")&amp; "." &amp; B2167)</f>
        <v>ST.1.ST06.1.ST0601.1.ST060103.1.ST01010486.0.ST01010486-01</v>
      </c>
    </row>
    <row r="2168" spans="1:16" x14ac:dyDescent="0.25">
      <c r="A2168" s="19" t="s">
        <v>4156</v>
      </c>
      <c r="B2168" s="19" t="s">
        <v>1729</v>
      </c>
      <c r="C2168" s="19" t="s">
        <v>1730</v>
      </c>
      <c r="D2168" s="19" t="s">
        <v>1172</v>
      </c>
      <c r="E2168" s="19" t="s">
        <v>442</v>
      </c>
      <c r="F2168" s="19"/>
      <c r="G2168" s="19"/>
      <c r="H2168" s="19"/>
      <c r="I2168" s="19"/>
      <c r="J2168" s="19"/>
      <c r="K2168" s="20"/>
      <c r="L2168" s="20">
        <f>LEN(B2168)</f>
        <v>10</v>
      </c>
      <c r="M2168" s="21" t="str">
        <f>IF(ISNUMBER(SEARCH("-??",B2168)), "MÕÕDIK", VLOOKUP(L2168,Abiinfo!C:D,2,0))</f>
        <v>teenus</v>
      </c>
      <c r="N2168" s="9" t="str">
        <f>IF(A2168="","",IF(COUNTIF($B:$B,TRIM(A2168))=0,"#VANEM puudub",""))</f>
        <v/>
      </c>
      <c r="O2168" s="9">
        <f>IF(ISNUMBER(SEARCH("-",B2168)),1,0)</f>
        <v>0</v>
      </c>
      <c r="P2168" s="9" t="str">
        <f>IF(A2168="",
   B2168,
   INDEX($P:$P,MATCH(A2168,$B:$B,0))&amp; "." &amp; IF(O2168=1,"0","1")&amp; "." &amp; B2168)</f>
        <v>ST.1.ST06.1.ST0601.1.ST060103.1.ST01010487</v>
      </c>
    </row>
    <row r="2169" spans="1:16" ht="41.4" x14ac:dyDescent="0.25">
      <c r="A2169" s="19" t="s">
        <v>1729</v>
      </c>
      <c r="B2169" s="19" t="s">
        <v>1731</v>
      </c>
      <c r="C2169" s="19"/>
      <c r="D2169" s="19" t="s">
        <v>887</v>
      </c>
      <c r="E2169" s="19" t="s">
        <v>442</v>
      </c>
      <c r="F2169" s="19"/>
      <c r="G2169" s="19"/>
      <c r="H2169" s="19" t="s">
        <v>1971</v>
      </c>
      <c r="I2169" s="19" t="s">
        <v>1974</v>
      </c>
      <c r="J2169" s="19" t="s">
        <v>440</v>
      </c>
      <c r="K2169" s="20"/>
      <c r="L2169" s="20">
        <f>LEN(B2169)</f>
        <v>13</v>
      </c>
      <c r="M2169" s="21" t="str">
        <f>IF(ISNUMBER(SEARCH("-??",B2169)), "MÕÕDIK", VLOOKUP(L2169,Abiinfo!C:D,2,0))</f>
        <v>MÕÕDIK</v>
      </c>
      <c r="N2169" s="9" t="str">
        <f>IF(A2169="","",IF(COUNTIF($B:$B,TRIM(A2169))=0,"#VANEM puudub",""))</f>
        <v/>
      </c>
      <c r="O2169" s="9">
        <f>IF(ISNUMBER(SEARCH("-",B2169)),1,0)</f>
        <v>1</v>
      </c>
      <c r="P2169" s="9" t="str">
        <f>IF(A2169="",
   B2169,
   INDEX($P:$P,MATCH(A2169,$B:$B,0))&amp; "." &amp; IF(O2169=1,"0","1")&amp; "." &amp; B2169)</f>
        <v>ST.1.ST06.1.ST0601.1.ST060103.1.ST01010487.0.ST01010487-01</v>
      </c>
    </row>
    <row r="2170" spans="1:16" x14ac:dyDescent="0.25">
      <c r="A2170" s="19" t="s">
        <v>4156</v>
      </c>
      <c r="B2170" s="19" t="s">
        <v>1688</v>
      </c>
      <c r="C2170" s="19" t="s">
        <v>1689</v>
      </c>
      <c r="D2170" s="19" t="s">
        <v>1172</v>
      </c>
      <c r="E2170" s="19" t="s">
        <v>442</v>
      </c>
      <c r="F2170" s="19"/>
      <c r="G2170" s="19"/>
      <c r="H2170" s="19"/>
      <c r="I2170" s="19"/>
      <c r="J2170" s="19"/>
      <c r="K2170" s="20"/>
      <c r="L2170" s="20">
        <f>LEN(B2170)</f>
        <v>10</v>
      </c>
      <c r="M2170" s="21" t="str">
        <f>IF(ISNUMBER(SEARCH("-??",B2170)), "MÕÕDIK", VLOOKUP(L2170,Abiinfo!C:D,2,0))</f>
        <v>teenus</v>
      </c>
      <c r="N2170" s="9" t="str">
        <f>IF(A2170="","",IF(COUNTIF($B:$B,TRIM(A2170))=0,"#VANEM puudub",""))</f>
        <v/>
      </c>
      <c r="O2170" s="9">
        <f>IF(ISNUMBER(SEARCH("-",B2170)),1,0)</f>
        <v>0</v>
      </c>
      <c r="P2170" s="9" t="str">
        <f>IF(A2170="",
   B2170,
   INDEX($P:$P,MATCH(A2170,$B:$B,0))&amp; "." &amp; IF(O2170=1,"0","1")&amp; "." &amp; B2170)</f>
        <v>ST.1.ST06.1.ST0601.1.ST060103.1.ST01010496</v>
      </c>
    </row>
    <row r="2171" spans="1:16" ht="41.4" x14ac:dyDescent="0.25">
      <c r="A2171" s="19" t="s">
        <v>1688</v>
      </c>
      <c r="B2171" s="19" t="s">
        <v>1766</v>
      </c>
      <c r="C2171" s="19"/>
      <c r="D2171" s="19" t="s">
        <v>887</v>
      </c>
      <c r="E2171" s="19" t="s">
        <v>442</v>
      </c>
      <c r="F2171" s="19"/>
      <c r="G2171" s="19"/>
      <c r="H2171" s="19" t="s">
        <v>1971</v>
      </c>
      <c r="I2171" s="19" t="s">
        <v>1974</v>
      </c>
      <c r="J2171" s="19" t="s">
        <v>440</v>
      </c>
      <c r="K2171" s="20"/>
      <c r="L2171" s="20">
        <f>LEN(B2171)</f>
        <v>13</v>
      </c>
      <c r="M2171" s="21" t="str">
        <f>IF(ISNUMBER(SEARCH("-??",B2171)), "MÕÕDIK", VLOOKUP(L2171,Abiinfo!C:D,2,0))</f>
        <v>MÕÕDIK</v>
      </c>
      <c r="N2171" s="9" t="str">
        <f>IF(A2171="","",IF(COUNTIF($B:$B,TRIM(A2171))=0,"#VANEM puudub",""))</f>
        <v/>
      </c>
      <c r="O2171" s="9">
        <f>IF(ISNUMBER(SEARCH("-",B2171)),1,0)</f>
        <v>1</v>
      </c>
      <c r="P2171" s="9" t="str">
        <f>IF(A2171="",
   B2171,
   INDEX($P:$P,MATCH(A2171,$B:$B,0))&amp; "." &amp; IF(O2171=1,"0","1")&amp; "." &amp; B2171)</f>
        <v>ST.1.ST06.1.ST0601.1.ST060103.1.ST01010496.0.ST01010496-01</v>
      </c>
    </row>
    <row r="2172" spans="1:16" x14ac:dyDescent="0.25">
      <c r="A2172" s="19" t="s">
        <v>4156</v>
      </c>
      <c r="B2172" s="19" t="s">
        <v>1690</v>
      </c>
      <c r="C2172" s="19" t="s">
        <v>1691</v>
      </c>
      <c r="D2172" s="19" t="s">
        <v>1172</v>
      </c>
      <c r="E2172" s="19" t="s">
        <v>442</v>
      </c>
      <c r="F2172" s="19"/>
      <c r="G2172" s="19"/>
      <c r="H2172" s="19"/>
      <c r="I2172" s="19"/>
      <c r="J2172" s="19"/>
      <c r="K2172" s="20"/>
      <c r="L2172" s="20">
        <f>LEN(B2172)</f>
        <v>10</v>
      </c>
      <c r="M2172" s="21" t="str">
        <f>IF(ISNUMBER(SEARCH("-??",B2172)), "MÕÕDIK", VLOOKUP(L2172,Abiinfo!C:D,2,0))</f>
        <v>teenus</v>
      </c>
      <c r="N2172" s="9" t="str">
        <f>IF(A2172="","",IF(COUNTIF($B:$B,TRIM(A2172))=0,"#VANEM puudub",""))</f>
        <v/>
      </c>
      <c r="O2172" s="9">
        <f>IF(ISNUMBER(SEARCH("-",B2172)),1,0)</f>
        <v>0</v>
      </c>
      <c r="P2172" s="9" t="str">
        <f>IF(A2172="",
   B2172,
   INDEX($P:$P,MATCH(A2172,$B:$B,0))&amp; "." &amp; IF(O2172=1,"0","1")&amp; "." &amp; B2172)</f>
        <v>ST.1.ST06.1.ST0601.1.ST060103.1.ST01010497</v>
      </c>
    </row>
    <row r="2173" spans="1:16" ht="41.4" x14ac:dyDescent="0.25">
      <c r="A2173" s="19" t="s">
        <v>1690</v>
      </c>
      <c r="B2173" s="19" t="s">
        <v>1767</v>
      </c>
      <c r="C2173" s="19"/>
      <c r="D2173" s="19" t="s">
        <v>887</v>
      </c>
      <c r="E2173" s="19" t="s">
        <v>442</v>
      </c>
      <c r="F2173" s="19"/>
      <c r="G2173" s="19"/>
      <c r="H2173" s="19" t="s">
        <v>1971</v>
      </c>
      <c r="I2173" s="19" t="s">
        <v>1974</v>
      </c>
      <c r="J2173" s="19" t="s">
        <v>440</v>
      </c>
      <c r="K2173" s="20"/>
      <c r="L2173" s="20">
        <f>LEN(B2173)</f>
        <v>13</v>
      </c>
      <c r="M2173" s="21" t="str">
        <f>IF(ISNUMBER(SEARCH("-??",B2173)), "MÕÕDIK", VLOOKUP(L2173,Abiinfo!C:D,2,0))</f>
        <v>MÕÕDIK</v>
      </c>
      <c r="N2173" s="9" t="str">
        <f>IF(A2173="","",IF(COUNTIF($B:$B,TRIM(A2173))=0,"#VANEM puudub",""))</f>
        <v/>
      </c>
      <c r="O2173" s="9">
        <f>IF(ISNUMBER(SEARCH("-",B2173)),1,0)</f>
        <v>1</v>
      </c>
      <c r="P2173" s="9" t="str">
        <f>IF(A2173="",
   B2173,
   INDEX($P:$P,MATCH(A2173,$B:$B,0))&amp; "." &amp; IF(O2173=1,"0","1")&amp; "." &amp; B2173)</f>
        <v>ST.1.ST06.1.ST0601.1.ST060103.1.ST01010497.0.ST01010497-01</v>
      </c>
    </row>
    <row r="2174" spans="1:16" ht="41.4" x14ac:dyDescent="0.25">
      <c r="A2174" s="28" t="s">
        <v>4156</v>
      </c>
      <c r="B2174" s="28" t="s">
        <v>1692</v>
      </c>
      <c r="C2174" s="28" t="s">
        <v>6355</v>
      </c>
      <c r="D2174" s="28" t="s">
        <v>6356</v>
      </c>
      <c r="E2174" s="28" t="s">
        <v>442</v>
      </c>
      <c r="F2174" s="19"/>
      <c r="G2174" s="19"/>
      <c r="H2174" s="19"/>
      <c r="I2174" s="19"/>
      <c r="J2174" s="19"/>
      <c r="K2174" s="20"/>
      <c r="L2174" s="20">
        <f>LEN(B2174)</f>
        <v>10</v>
      </c>
      <c r="M2174" s="21" t="str">
        <f>IF(ISNUMBER(SEARCH("-??",B2174)), "MÕÕDIK", VLOOKUP(L2174,Abiinfo!C:D,2,0))</f>
        <v>teenus</v>
      </c>
      <c r="N2174" s="9" t="str">
        <f>IF(A2174="","",IF(COUNTIF($B:$B,TRIM(A2174))=0,"#VANEM puudub",""))</f>
        <v/>
      </c>
      <c r="O2174" s="9">
        <f>IF(ISNUMBER(SEARCH("-",B2174)),1,0)</f>
        <v>0</v>
      </c>
      <c r="P2174" s="9" t="str">
        <f>IF(A2174="",
   B2174,
   INDEX($P:$P,MATCH(A2174,$B:$B,0))&amp; "." &amp; IF(O2174=1,"0","1")&amp; "." &amp; B2174)</f>
        <v>ST.1.ST06.1.ST0601.1.ST060103.1.ST01020676</v>
      </c>
    </row>
    <row r="2175" spans="1:16" ht="41.4" x14ac:dyDescent="0.25">
      <c r="A2175" s="19" t="s">
        <v>1692</v>
      </c>
      <c r="B2175" s="19" t="s">
        <v>2009</v>
      </c>
      <c r="C2175" s="19"/>
      <c r="D2175" s="19" t="s">
        <v>887</v>
      </c>
      <c r="E2175" s="19" t="s">
        <v>442</v>
      </c>
      <c r="F2175" s="19"/>
      <c r="G2175" s="19"/>
      <c r="H2175" s="19" t="s">
        <v>1971</v>
      </c>
      <c r="I2175" s="19" t="s">
        <v>1974</v>
      </c>
      <c r="J2175" s="19" t="s">
        <v>440</v>
      </c>
      <c r="K2175" s="20"/>
      <c r="L2175" s="20">
        <f>LEN(B2175)</f>
        <v>13</v>
      </c>
      <c r="M2175" s="21" t="str">
        <f>IF(ISNUMBER(SEARCH("-??",B2175)), "MÕÕDIK", VLOOKUP(L2175,Abiinfo!C:D,2,0))</f>
        <v>MÕÕDIK</v>
      </c>
      <c r="N2175" s="9" t="str">
        <f>IF(A2175="","",IF(COUNTIF($B:$B,TRIM(A2175))=0,"#VANEM puudub",""))</f>
        <v/>
      </c>
      <c r="O2175" s="9">
        <f>IF(ISNUMBER(SEARCH("-",B2175)),1,0)</f>
        <v>1</v>
      </c>
      <c r="P2175" s="9" t="str">
        <f>IF(A2175="",
   B2175,
   INDEX($P:$P,MATCH(A2175,$B:$B,0))&amp; "." &amp; IF(O2175=1,"0","1")&amp; "." &amp; B2175)</f>
        <v>ST.1.ST06.1.ST0601.1.ST060103.1.ST01020676.0.ST01020676-01</v>
      </c>
    </row>
    <row r="2176" spans="1:16" x14ac:dyDescent="0.25">
      <c r="A2176" s="19" t="s">
        <v>4156</v>
      </c>
      <c r="B2176" s="19" t="s">
        <v>892</v>
      </c>
      <c r="C2176" s="19" t="s">
        <v>1769</v>
      </c>
      <c r="D2176" s="19" t="s">
        <v>1172</v>
      </c>
      <c r="E2176" s="19" t="s">
        <v>442</v>
      </c>
      <c r="F2176" s="19"/>
      <c r="G2176" s="19"/>
      <c r="H2176" s="19"/>
      <c r="I2176" s="19"/>
      <c r="J2176" s="19"/>
      <c r="K2176" s="20"/>
      <c r="L2176" s="20">
        <f>LEN(B2176)</f>
        <v>10</v>
      </c>
      <c r="M2176" s="21" t="str">
        <f>IF(ISNUMBER(SEARCH("-??",B2176)), "MÕÕDIK", VLOOKUP(L2176,Abiinfo!C:D,2,0))</f>
        <v>teenus</v>
      </c>
      <c r="N2176" s="9" t="str">
        <f>IF(A2176="","",IF(COUNTIF($B:$B,TRIM(A2176))=0,"#VANEM puudub",""))</f>
        <v/>
      </c>
      <c r="O2176" s="9">
        <f>IF(ISNUMBER(SEARCH("-",B2176)),1,0)</f>
        <v>0</v>
      </c>
      <c r="P2176" s="9" t="str">
        <f>IF(A2176="",
   B2176,
   INDEX($P:$P,MATCH(A2176,$B:$B,0))&amp; "." &amp; IF(O2176=1,"0","1")&amp; "." &amp; B2176)</f>
        <v>ST.1.ST06.1.ST0601.1.ST060103.1.ST01020835</v>
      </c>
    </row>
    <row r="2177" spans="1:16" ht="41.4" x14ac:dyDescent="0.25">
      <c r="A2177" s="19" t="s">
        <v>892</v>
      </c>
      <c r="B2177" s="19" t="s">
        <v>1189</v>
      </c>
      <c r="C2177" s="19"/>
      <c r="D2177" s="19" t="s">
        <v>887</v>
      </c>
      <c r="E2177" s="19" t="s">
        <v>442</v>
      </c>
      <c r="F2177" s="19"/>
      <c r="G2177" s="19"/>
      <c r="H2177" s="19" t="s">
        <v>1971</v>
      </c>
      <c r="I2177" s="19" t="s">
        <v>1974</v>
      </c>
      <c r="J2177" s="19" t="s">
        <v>440</v>
      </c>
      <c r="K2177" s="20"/>
      <c r="L2177" s="20">
        <f>LEN(B2177)</f>
        <v>13</v>
      </c>
      <c r="M2177" s="21" t="str">
        <f>IF(ISNUMBER(SEARCH("-??",B2177)), "MÕÕDIK", VLOOKUP(L2177,Abiinfo!C:D,2,0))</f>
        <v>MÕÕDIK</v>
      </c>
      <c r="N2177" s="9" t="str">
        <f>IF(A2177="","",IF(COUNTIF($B:$B,TRIM(A2177))=0,"#VANEM puudub",""))</f>
        <v/>
      </c>
      <c r="O2177" s="9">
        <f>IF(ISNUMBER(SEARCH("-",B2177)),1,0)</f>
        <v>1</v>
      </c>
      <c r="P2177" s="9" t="str">
        <f>IF(A2177="",
   B2177,
   INDEX($P:$P,MATCH(A2177,$B:$B,0))&amp; "." &amp; IF(O2177=1,"0","1")&amp; "." &amp; B2177)</f>
        <v>ST.1.ST06.1.ST0601.1.ST060103.1.ST01020835.0.ST01020835-01</v>
      </c>
    </row>
    <row r="2178" spans="1:16" ht="27.6" x14ac:dyDescent="0.25">
      <c r="A2178" s="19" t="s">
        <v>4156</v>
      </c>
      <c r="B2178" s="19" t="s">
        <v>1695</v>
      </c>
      <c r="C2178" s="19" t="s">
        <v>1696</v>
      </c>
      <c r="D2178" s="19" t="s">
        <v>3278</v>
      </c>
      <c r="E2178" s="19" t="s">
        <v>442</v>
      </c>
      <c r="F2178" s="19"/>
      <c r="G2178" s="19"/>
      <c r="H2178" s="19"/>
      <c r="I2178" s="19"/>
      <c r="J2178" s="19"/>
      <c r="K2178" s="20"/>
      <c r="L2178" s="20">
        <f>LEN(B2178)</f>
        <v>10</v>
      </c>
      <c r="M2178" s="21" t="str">
        <f>IF(ISNUMBER(SEARCH("-??",B2178)), "MÕÕDIK", VLOOKUP(L2178,Abiinfo!C:D,2,0))</f>
        <v>teenus</v>
      </c>
      <c r="N2178" s="9" t="str">
        <f>IF(A2178="","",IF(COUNTIF($B:$B,TRIM(A2178))=0,"#VANEM puudub",""))</f>
        <v/>
      </c>
      <c r="O2178" s="9">
        <f>IF(ISNUMBER(SEARCH("-",B2178)),1,0)</f>
        <v>0</v>
      </c>
      <c r="P2178" s="9" t="str">
        <f>IF(A2178="",
   B2178,
   INDEX($P:$P,MATCH(A2178,$B:$B,0))&amp; "." &amp; IF(O2178=1,"0","1")&amp; "." &amp; B2178)</f>
        <v>ST.1.ST06.1.ST0601.1.ST060103.1.ST01031112</v>
      </c>
    </row>
    <row r="2179" spans="1:16" ht="41.4" x14ac:dyDescent="0.25">
      <c r="A2179" s="19" t="s">
        <v>1695</v>
      </c>
      <c r="B2179" s="19" t="s">
        <v>2007</v>
      </c>
      <c r="C2179" s="19"/>
      <c r="D2179" s="19" t="s">
        <v>887</v>
      </c>
      <c r="E2179" s="19" t="s">
        <v>442</v>
      </c>
      <c r="F2179" s="19"/>
      <c r="G2179" s="19"/>
      <c r="H2179" s="19" t="s">
        <v>1971</v>
      </c>
      <c r="I2179" s="19" t="s">
        <v>1974</v>
      </c>
      <c r="J2179" s="19" t="s">
        <v>440</v>
      </c>
      <c r="K2179" s="20"/>
      <c r="L2179" s="20">
        <f>LEN(B2179)</f>
        <v>13</v>
      </c>
      <c r="M2179" s="21" t="str">
        <f>IF(ISNUMBER(SEARCH("-??",B2179)), "MÕÕDIK", VLOOKUP(L2179,Abiinfo!C:D,2,0))</f>
        <v>MÕÕDIK</v>
      </c>
      <c r="N2179" s="9" t="str">
        <f>IF(A2179="","",IF(COUNTIF($B:$B,TRIM(A2179))=0,"#VANEM puudub",""))</f>
        <v/>
      </c>
      <c r="O2179" s="9">
        <f>IF(ISNUMBER(SEARCH("-",B2179)),1,0)</f>
        <v>1</v>
      </c>
      <c r="P2179" s="9" t="str">
        <f>IF(A2179="",
   B2179,
   INDEX($P:$P,MATCH(A2179,$B:$B,0))&amp; "." &amp; IF(O2179=1,"0","1")&amp; "." &amp; B2179)</f>
        <v>ST.1.ST06.1.ST0601.1.ST060103.1.ST01031112.0.ST01031112-01</v>
      </c>
    </row>
    <row r="2180" spans="1:16" ht="27.6" x14ac:dyDescent="0.25">
      <c r="A2180" s="19" t="s">
        <v>4156</v>
      </c>
      <c r="B2180" s="19" t="s">
        <v>1693</v>
      </c>
      <c r="C2180" s="19" t="s">
        <v>1694</v>
      </c>
      <c r="D2180" s="19" t="s">
        <v>3279</v>
      </c>
      <c r="E2180" s="19" t="s">
        <v>442</v>
      </c>
      <c r="F2180" s="19"/>
      <c r="G2180" s="19"/>
      <c r="H2180" s="19"/>
      <c r="I2180" s="19"/>
      <c r="J2180" s="19"/>
      <c r="K2180" s="20"/>
      <c r="L2180" s="20">
        <f>LEN(B2180)</f>
        <v>10</v>
      </c>
      <c r="M2180" s="21" t="str">
        <f>IF(ISNUMBER(SEARCH("-??",B2180)), "MÕÕDIK", VLOOKUP(L2180,Abiinfo!C:D,2,0))</f>
        <v>teenus</v>
      </c>
      <c r="N2180" s="9" t="str">
        <f>IF(A2180="","",IF(COUNTIF($B:$B,TRIM(A2180))=0,"#VANEM puudub",""))</f>
        <v/>
      </c>
      <c r="O2180" s="9">
        <f>IF(ISNUMBER(SEARCH("-",B2180)),1,0)</f>
        <v>0</v>
      </c>
      <c r="P2180" s="9" t="str">
        <f>IF(A2180="",
   B2180,
   INDEX($P:$P,MATCH(A2180,$B:$B,0))&amp; "." &amp; IF(O2180=1,"0","1")&amp; "." &amp; B2180)</f>
        <v>ST.1.ST06.1.ST0601.1.ST060103.1.ST01031159</v>
      </c>
    </row>
    <row r="2181" spans="1:16" ht="41.4" x14ac:dyDescent="0.25">
      <c r="A2181" s="19" t="s">
        <v>1693</v>
      </c>
      <c r="B2181" s="19" t="s">
        <v>2008</v>
      </c>
      <c r="C2181" s="19"/>
      <c r="D2181" s="19" t="s">
        <v>887</v>
      </c>
      <c r="E2181" s="19" t="s">
        <v>442</v>
      </c>
      <c r="F2181" s="19"/>
      <c r="G2181" s="19"/>
      <c r="H2181" s="19" t="s">
        <v>1971</v>
      </c>
      <c r="I2181" s="19" t="s">
        <v>1974</v>
      </c>
      <c r="J2181" s="19" t="s">
        <v>440</v>
      </c>
      <c r="K2181" s="20"/>
      <c r="L2181" s="20">
        <f>LEN(B2181)</f>
        <v>13</v>
      </c>
      <c r="M2181" s="21" t="str">
        <f>IF(ISNUMBER(SEARCH("-??",B2181)), "MÕÕDIK", VLOOKUP(L2181,Abiinfo!C:D,2,0))</f>
        <v>MÕÕDIK</v>
      </c>
      <c r="N2181" s="9" t="str">
        <f>IF(A2181="","",IF(COUNTIF($B:$B,TRIM(A2181))=0,"#VANEM puudub",""))</f>
        <v/>
      </c>
      <c r="O2181" s="9">
        <f>IF(ISNUMBER(SEARCH("-",B2181)),1,0)</f>
        <v>1</v>
      </c>
      <c r="P2181" s="9" t="str">
        <f>IF(A2181="",
   B2181,
   INDEX($P:$P,MATCH(A2181,$B:$B,0))&amp; "." &amp; IF(O2181=1,"0","1")&amp; "." &amp; B2181)</f>
        <v>ST.1.ST06.1.ST0601.1.ST060103.1.ST01031159.0.ST01031159-01</v>
      </c>
    </row>
    <row r="2182" spans="1:16" ht="27.6" x14ac:dyDescent="0.25">
      <c r="A2182" s="19" t="s">
        <v>4156</v>
      </c>
      <c r="B2182" s="19" t="s">
        <v>5154</v>
      </c>
      <c r="C2182" s="19" t="s">
        <v>5155</v>
      </c>
      <c r="D2182" s="19" t="s">
        <v>5156</v>
      </c>
      <c r="E2182" s="19" t="s">
        <v>442</v>
      </c>
      <c r="F2182" s="19"/>
      <c r="G2182" s="19"/>
      <c r="H2182" s="19"/>
      <c r="I2182" s="19"/>
      <c r="J2182" s="19"/>
      <c r="K2182" s="20"/>
      <c r="L2182" s="20">
        <f>LEN(B2182)</f>
        <v>10</v>
      </c>
      <c r="M2182" s="21" t="str">
        <f>IF(ISNUMBER(SEARCH("-??",B2182)), "MÕÕDIK", VLOOKUP(L2182,Abiinfo!C:D,2,0))</f>
        <v>teenus</v>
      </c>
      <c r="N2182" s="9" t="str">
        <f>IF(A2182="","",IF(COUNTIF($B:$B,TRIM(A2182))=0,"#VANEM puudub",""))</f>
        <v/>
      </c>
      <c r="O2182" s="9">
        <f>IF(ISNUMBER(SEARCH("-",B2182)),1,0)</f>
        <v>0</v>
      </c>
      <c r="P2182" s="9" t="str">
        <f>IF(A2182="",
   B2182,
   INDEX($P:$P,MATCH(A2182,$B:$B,0))&amp; "." &amp; IF(O2182=1,"0","1")&amp; "." &amp; B2182)</f>
        <v>ST.1.ST06.1.ST0601.1.ST060103.1.ST06010301</v>
      </c>
    </row>
    <row r="2183" spans="1:16" ht="41.4" x14ac:dyDescent="0.25">
      <c r="A2183" s="19" t="s">
        <v>5154</v>
      </c>
      <c r="B2183" s="19" t="s">
        <v>5157</v>
      </c>
      <c r="C2183" s="19"/>
      <c r="D2183" s="19" t="s">
        <v>887</v>
      </c>
      <c r="E2183" s="19" t="s">
        <v>442</v>
      </c>
      <c r="F2183" s="19"/>
      <c r="G2183" s="19"/>
      <c r="H2183" s="19" t="s">
        <v>1971</v>
      </c>
      <c r="I2183" s="19" t="s">
        <v>1974</v>
      </c>
      <c r="J2183" s="19" t="s">
        <v>440</v>
      </c>
      <c r="K2183" s="20"/>
      <c r="L2183" s="20">
        <f>LEN(B2183)</f>
        <v>13</v>
      </c>
      <c r="M2183" s="21" t="str">
        <f>IF(ISNUMBER(SEARCH("-??",B2183)), "MÕÕDIK", VLOOKUP(L2183,Abiinfo!C:D,2,0))</f>
        <v>MÕÕDIK</v>
      </c>
      <c r="N2183" s="9" t="str">
        <f>IF(A2183="","",IF(COUNTIF($B:$B,TRIM(A2183))=0,"#VANEM puudub",""))</f>
        <v/>
      </c>
      <c r="O2183" s="9">
        <f>IF(ISNUMBER(SEARCH("-",B2183)),1,0)</f>
        <v>1</v>
      </c>
      <c r="P2183" s="9" t="str">
        <f>IF(A2183="",
   B2183,
   INDEX($P:$P,MATCH(A2183,$B:$B,0))&amp; "." &amp; IF(O2183=1,"0","1")&amp; "." &amp; B2183)</f>
        <v>ST.1.ST06.1.ST0601.1.ST060103.1.ST06010301.0.ST06010301-01</v>
      </c>
    </row>
    <row r="2184" spans="1:16" ht="27.6" x14ac:dyDescent="0.25">
      <c r="A2184" s="19" t="s">
        <v>4156</v>
      </c>
      <c r="B2184" s="19" t="s">
        <v>5267</v>
      </c>
      <c r="C2184" s="19" t="s">
        <v>5268</v>
      </c>
      <c r="D2184" s="19" t="s">
        <v>5269</v>
      </c>
      <c r="E2184" s="19" t="s">
        <v>442</v>
      </c>
      <c r="F2184" s="19"/>
      <c r="G2184" s="19" t="s">
        <v>5270</v>
      </c>
      <c r="H2184" s="19"/>
      <c r="I2184" s="19"/>
      <c r="J2184" s="19"/>
      <c r="K2184" s="20"/>
      <c r="L2184" s="20">
        <f>LEN(B2184)</f>
        <v>10</v>
      </c>
      <c r="M2184" s="21" t="str">
        <f>IF(ISNUMBER(SEARCH("-??",B2184)), "MÕÕDIK", VLOOKUP(L2184,Abiinfo!C:D,2,0))</f>
        <v>teenus</v>
      </c>
      <c r="N2184" s="9" t="str">
        <f>IF(A2184="","",IF(COUNTIF($B:$B,TRIM(A2184))=0,"#VANEM puudub",""))</f>
        <v/>
      </c>
      <c r="O2184" s="9">
        <f>IF(ISNUMBER(SEARCH("-",B2184)),1,0)</f>
        <v>0</v>
      </c>
      <c r="P2184" s="9" t="str">
        <f>IF(A2184="",
   B2184,
   INDEX($P:$P,MATCH(A2184,$B:$B,0))&amp; "." &amp; IF(O2184=1,"0","1")&amp; "." &amp; B2184)</f>
        <v>ST.1.ST06.1.ST0601.1.ST060103.1.ST06010302</v>
      </c>
    </row>
    <row r="2185" spans="1:16" ht="27.6" x14ac:dyDescent="0.25">
      <c r="A2185" s="19" t="s">
        <v>4151</v>
      </c>
      <c r="B2185" s="19" t="s">
        <v>6103</v>
      </c>
      <c r="C2185" s="19" t="s">
        <v>6167</v>
      </c>
      <c r="D2185" s="19" t="s">
        <v>6301</v>
      </c>
      <c r="E2185" s="19" t="s">
        <v>141</v>
      </c>
      <c r="F2185" s="19"/>
      <c r="G2185" s="19"/>
      <c r="H2185" s="19"/>
      <c r="I2185" s="19"/>
      <c r="J2185" s="19"/>
      <c r="K2185" s="20"/>
      <c r="L2185" s="20">
        <f>LEN(B2185)</f>
        <v>8</v>
      </c>
      <c r="M2185" s="21" t="str">
        <f>IF(ISNUMBER(SEARCH("-??",B2185)), "MÕÕDIK", VLOOKUP(L2185,Abiinfo!C:D,2,0))</f>
        <v>programmi tegevus</v>
      </c>
      <c r="N2185" s="9" t="str">
        <f>IF(A2185="","",IF(COUNTIF($B:$B,TRIM(A2185))=0,"#VANEM puudub",""))</f>
        <v/>
      </c>
      <c r="O2185" s="9">
        <f>IF(ISNUMBER(SEARCH("-",B2185)),1,0)</f>
        <v>0</v>
      </c>
      <c r="P2185" s="9" t="str">
        <f>IF(A2185="",
   B2185,
   INDEX($P:$P,MATCH(A2185,$B:$B,0))&amp; "." &amp; IF(O2185=1,"0","1")&amp; "." &amp; B2185)</f>
        <v>ST.1.ST06.1.ST0601.1.ST060104</v>
      </c>
    </row>
    <row r="2186" spans="1:16" x14ac:dyDescent="0.25">
      <c r="A2186" s="19" t="s">
        <v>6103</v>
      </c>
      <c r="B2186" s="19" t="s">
        <v>2741</v>
      </c>
      <c r="C2186" s="19"/>
      <c r="D2186" s="19" t="s">
        <v>4685</v>
      </c>
      <c r="E2186" s="19" t="s">
        <v>316</v>
      </c>
      <c r="F2186" s="19"/>
      <c r="G2186" s="19"/>
      <c r="H2186" s="19" t="s">
        <v>1971</v>
      </c>
      <c r="I2186" s="19" t="s">
        <v>1974</v>
      </c>
      <c r="J2186" s="19" t="s">
        <v>314</v>
      </c>
      <c r="K2186" s="20"/>
      <c r="L2186" s="20">
        <f>LEN(B2186)</f>
        <v>11</v>
      </c>
      <c r="M2186" s="21" t="str">
        <f>IF(ISNUMBER(SEARCH("-??",B2186)), "MÕÕDIK", VLOOKUP(L2186,Abiinfo!C:D,2,0))</f>
        <v>MÕÕDIK</v>
      </c>
      <c r="N2186" s="9" t="str">
        <f>IF(A2186="","",IF(COUNTIF($B:$B,TRIM(A2186))=0,"#VANEM puudub",""))</f>
        <v/>
      </c>
      <c r="O2186" s="9">
        <f>IF(ISNUMBER(SEARCH("-",B2186)),1,0)</f>
        <v>1</v>
      </c>
      <c r="P2186" s="9" t="str">
        <f>IF(A2186="",
   B2186,
   INDEX($P:$P,MATCH(A2186,$B:$B,0))&amp; "." &amp; IF(O2186=1,"0","1")&amp; "." &amp; B2186)</f>
        <v>ST.1.ST06.1.ST0601.1.ST060104.0.ST010106-07</v>
      </c>
    </row>
    <row r="2187" spans="1:16" x14ac:dyDescent="0.25">
      <c r="A2187" s="19" t="s">
        <v>6103</v>
      </c>
      <c r="B2187" s="19" t="s">
        <v>2742</v>
      </c>
      <c r="C2187" s="19"/>
      <c r="D2187" s="19" t="s">
        <v>2743</v>
      </c>
      <c r="E2187" s="19" t="s">
        <v>270</v>
      </c>
      <c r="F2187" s="19"/>
      <c r="G2187" s="19"/>
      <c r="H2187" s="19" t="s">
        <v>1971</v>
      </c>
      <c r="I2187" s="19" t="s">
        <v>1974</v>
      </c>
      <c r="J2187" s="19" t="s">
        <v>32</v>
      </c>
      <c r="K2187" s="20"/>
      <c r="L2187" s="20">
        <f>LEN(B2187)</f>
        <v>11</v>
      </c>
      <c r="M2187" s="21" t="str">
        <f>IF(ISNUMBER(SEARCH("-??",B2187)), "MÕÕDIK", VLOOKUP(L2187,Abiinfo!C:D,2,0))</f>
        <v>MÕÕDIK</v>
      </c>
      <c r="N2187" s="9" t="str">
        <f>IF(A2187="","",IF(COUNTIF($B:$B,TRIM(A2187))=0,"#VANEM puudub",""))</f>
        <v/>
      </c>
      <c r="O2187" s="9">
        <f>IF(ISNUMBER(SEARCH("-",B2187)),1,0)</f>
        <v>1</v>
      </c>
      <c r="P2187" s="9" t="str">
        <f>IF(A2187="",
   B2187,
   INDEX($P:$P,MATCH(A2187,$B:$B,0))&amp; "." &amp; IF(O2187=1,"0","1")&amp; "." &amp; B2187)</f>
        <v>ST.1.ST06.1.ST0601.1.ST060104.0.ST010106-08</v>
      </c>
    </row>
    <row r="2188" spans="1:16" x14ac:dyDescent="0.25">
      <c r="A2188" s="19" t="s">
        <v>6103</v>
      </c>
      <c r="B2188" s="19" t="s">
        <v>4095</v>
      </c>
      <c r="C2188" s="19"/>
      <c r="D2188" s="19" t="s">
        <v>4948</v>
      </c>
      <c r="E2188" s="19" t="s">
        <v>141</v>
      </c>
      <c r="F2188" s="19"/>
      <c r="G2188" s="19"/>
      <c r="H2188" s="19" t="s">
        <v>1971</v>
      </c>
      <c r="I2188" s="19" t="s">
        <v>1974</v>
      </c>
      <c r="J2188" s="19" t="s">
        <v>266</v>
      </c>
      <c r="K2188" s="20"/>
      <c r="L2188" s="20">
        <f>LEN(B2188)</f>
        <v>11</v>
      </c>
      <c r="M2188" s="21" t="str">
        <f>IF(ISNUMBER(SEARCH("-??",B2188)), "MÕÕDIK", VLOOKUP(L2188,Abiinfo!C:D,2,0))</f>
        <v>MÕÕDIK</v>
      </c>
      <c r="N2188" s="9" t="str">
        <f>IF(A2188="","",IF(COUNTIF($B:$B,TRIM(A2188))=0,"#VANEM puudub",""))</f>
        <v/>
      </c>
      <c r="O2188" s="9">
        <f>IF(ISNUMBER(SEARCH("-",B2188)),1,0)</f>
        <v>1</v>
      </c>
      <c r="P2188" s="9" t="str">
        <f>IF(A2188="",
   B2188,
   INDEX($P:$P,MATCH(A2188,$B:$B,0))&amp; "." &amp; IF(O2188=1,"0","1")&amp; "." &amp; B2188)</f>
        <v>ST.1.ST06.1.ST0601.1.ST060104.0.ST020102-02</v>
      </c>
    </row>
    <row r="2189" spans="1:16" x14ac:dyDescent="0.25">
      <c r="A2189" s="19" t="s">
        <v>6103</v>
      </c>
      <c r="B2189" s="19" t="s">
        <v>4096</v>
      </c>
      <c r="C2189" s="19"/>
      <c r="D2189" s="19" t="s">
        <v>4949</v>
      </c>
      <c r="E2189" s="19" t="s">
        <v>270</v>
      </c>
      <c r="F2189" s="19"/>
      <c r="G2189" s="19"/>
      <c r="H2189" s="19" t="s">
        <v>1971</v>
      </c>
      <c r="I2189" s="19" t="s">
        <v>1974</v>
      </c>
      <c r="J2189" s="19" t="s">
        <v>266</v>
      </c>
      <c r="K2189" s="20"/>
      <c r="L2189" s="20">
        <f>LEN(B2189)</f>
        <v>11</v>
      </c>
      <c r="M2189" s="21" t="str">
        <f>IF(ISNUMBER(SEARCH("-??",B2189)), "MÕÕDIK", VLOOKUP(L2189,Abiinfo!C:D,2,0))</f>
        <v>MÕÕDIK</v>
      </c>
      <c r="N2189" s="9" t="str">
        <f>IF(A2189="","",IF(COUNTIF($B:$B,TRIM(A2189))=0,"#VANEM puudub",""))</f>
        <v/>
      </c>
      <c r="O2189" s="9">
        <f>IF(ISNUMBER(SEARCH("-",B2189)),1,0)</f>
        <v>1</v>
      </c>
      <c r="P2189" s="9" t="str">
        <f>IF(A2189="",
   B2189,
   INDEX($P:$P,MATCH(A2189,$B:$B,0))&amp; "." &amp; IF(O2189=1,"0","1")&amp; "." &amp; B2189)</f>
        <v>ST.1.ST06.1.ST0601.1.ST060104.0.ST020102-03</v>
      </c>
    </row>
    <row r="2190" spans="1:16" x14ac:dyDescent="0.25">
      <c r="A2190" s="19" t="s">
        <v>6103</v>
      </c>
      <c r="B2190" s="19" t="s">
        <v>4097</v>
      </c>
      <c r="C2190" s="19"/>
      <c r="D2190" s="19" t="s">
        <v>4950</v>
      </c>
      <c r="E2190" s="19" t="s">
        <v>268</v>
      </c>
      <c r="F2190" s="19"/>
      <c r="G2190" s="19"/>
      <c r="H2190" s="19" t="s">
        <v>1971</v>
      </c>
      <c r="I2190" s="19" t="s">
        <v>1974</v>
      </c>
      <c r="J2190" s="19" t="s">
        <v>266</v>
      </c>
      <c r="K2190" s="20"/>
      <c r="L2190" s="20">
        <f>LEN(B2190)</f>
        <v>11</v>
      </c>
      <c r="M2190" s="21" t="str">
        <f>IF(ISNUMBER(SEARCH("-??",B2190)), "MÕÕDIK", VLOOKUP(L2190,Abiinfo!C:D,2,0))</f>
        <v>MÕÕDIK</v>
      </c>
      <c r="N2190" s="9" t="str">
        <f>IF(A2190="","",IF(COUNTIF($B:$B,TRIM(A2190))=0,"#VANEM puudub",""))</f>
        <v/>
      </c>
      <c r="O2190" s="9">
        <f>IF(ISNUMBER(SEARCH("-",B2190)),1,0)</f>
        <v>1</v>
      </c>
      <c r="P2190" s="9" t="str">
        <f>IF(A2190="",
   B2190,
   INDEX($P:$P,MATCH(A2190,$B:$B,0))&amp; "." &amp; IF(O2190=1,"0","1")&amp; "." &amp; B2190)</f>
        <v>ST.1.ST06.1.ST0601.1.ST060104.0.ST020102-04</v>
      </c>
    </row>
    <row r="2191" spans="1:16" ht="27.6" x14ac:dyDescent="0.25">
      <c r="A2191" s="19" t="s">
        <v>6103</v>
      </c>
      <c r="B2191" s="19" t="s">
        <v>271</v>
      </c>
      <c r="C2191" s="19" t="s">
        <v>272</v>
      </c>
      <c r="D2191" s="19" t="s">
        <v>6250</v>
      </c>
      <c r="E2191" s="19" t="s">
        <v>268</v>
      </c>
      <c r="F2191" s="19"/>
      <c r="G2191" s="19"/>
      <c r="H2191" s="19"/>
      <c r="I2191" s="19"/>
      <c r="J2191" s="19"/>
      <c r="K2191" s="20"/>
      <c r="L2191" s="20">
        <f>LEN(B2191)</f>
        <v>10</v>
      </c>
      <c r="M2191" s="21" t="str">
        <f>IF(ISNUMBER(SEARCH("-??",B2191)), "MÕÕDIK", VLOOKUP(L2191,Abiinfo!C:D,2,0))</f>
        <v>teenus</v>
      </c>
      <c r="N2191" s="9" t="str">
        <f>IF(A2191="","",IF(COUNTIF($B:$B,TRIM(A2191))=0,"#VANEM puudub",""))</f>
        <v/>
      </c>
      <c r="O2191" s="9">
        <f>IF(ISNUMBER(SEARCH("-",B2191)),1,0)</f>
        <v>0</v>
      </c>
      <c r="P2191" s="9" t="str">
        <f>IF(A2191="",
   B2191,
   INDEX($P:$P,MATCH(A2191,$B:$B,0))&amp; "." &amp; IF(O2191=1,"0","1")&amp; "." &amp; B2191)</f>
        <v>ST.1.ST06.1.ST0601.1.ST060104.1.ST01010101</v>
      </c>
    </row>
    <row r="2192" spans="1:16" x14ac:dyDescent="0.25">
      <c r="A2192" s="19" t="s">
        <v>271</v>
      </c>
      <c r="B2192" s="19" t="s">
        <v>273</v>
      </c>
      <c r="C2192" s="19"/>
      <c r="D2192" s="19" t="s">
        <v>274</v>
      </c>
      <c r="E2192" s="19" t="s">
        <v>268</v>
      </c>
      <c r="F2192" s="19"/>
      <c r="G2192" s="19"/>
      <c r="H2192" s="19" t="s">
        <v>1972</v>
      </c>
      <c r="I2192" s="19" t="s">
        <v>1974</v>
      </c>
      <c r="J2192" s="19" t="s">
        <v>269</v>
      </c>
      <c r="K2192" s="20"/>
      <c r="L2192" s="20">
        <f>LEN(B2192)</f>
        <v>13</v>
      </c>
      <c r="M2192" s="21" t="str">
        <f>IF(ISNUMBER(SEARCH("-??",B2192)), "MÕÕDIK", VLOOKUP(L2192,Abiinfo!C:D,2,0))</f>
        <v>MÕÕDIK</v>
      </c>
      <c r="N2192" s="9" t="str">
        <f>IF(A2192="","",IF(COUNTIF($B:$B,TRIM(A2192))=0,"#VANEM puudub",""))</f>
        <v/>
      </c>
      <c r="O2192" s="9">
        <f>IF(ISNUMBER(SEARCH("-",B2192)),1,0)</f>
        <v>1</v>
      </c>
      <c r="P2192" s="9" t="str">
        <f>IF(A2192="",
   B2192,
   INDEX($P:$P,MATCH(A2192,$B:$B,0))&amp; "." &amp; IF(O2192=1,"0","1")&amp; "." &amp; B2192)</f>
        <v>ST.1.ST06.1.ST0601.1.ST060104.1.ST01010101.0.ST01010101-01</v>
      </c>
    </row>
    <row r="2193" spans="1:16" x14ac:dyDescent="0.25">
      <c r="A2193" s="19" t="s">
        <v>271</v>
      </c>
      <c r="B2193" s="19" t="s">
        <v>275</v>
      </c>
      <c r="C2193" s="19"/>
      <c r="D2193" s="19" t="s">
        <v>276</v>
      </c>
      <c r="E2193" s="19" t="s">
        <v>268</v>
      </c>
      <c r="F2193" s="19"/>
      <c r="G2193" s="19"/>
      <c r="H2193" s="19" t="s">
        <v>1971</v>
      </c>
      <c r="I2193" s="19" t="s">
        <v>1974</v>
      </c>
      <c r="J2193" s="19" t="s">
        <v>269</v>
      </c>
      <c r="K2193" s="20"/>
      <c r="L2193" s="20">
        <f>LEN(B2193)</f>
        <v>13</v>
      </c>
      <c r="M2193" s="21" t="str">
        <f>IF(ISNUMBER(SEARCH("-??",B2193)), "MÕÕDIK", VLOOKUP(L2193,Abiinfo!C:D,2,0))</f>
        <v>MÕÕDIK</v>
      </c>
      <c r="N2193" s="9" t="str">
        <f>IF(A2193="","",IF(COUNTIF($B:$B,TRIM(A2193))=0,"#VANEM puudub",""))</f>
        <v/>
      </c>
      <c r="O2193" s="9">
        <f>IF(ISNUMBER(SEARCH("-",B2193)),1,0)</f>
        <v>1</v>
      </c>
      <c r="P2193" s="9" t="str">
        <f>IF(A2193="",
   B2193,
   INDEX($P:$P,MATCH(A2193,$B:$B,0))&amp; "." &amp; IF(O2193=1,"0","1")&amp; "." &amp; B2193)</f>
        <v>ST.1.ST06.1.ST0601.1.ST060104.1.ST01010101.0.ST01010101-02</v>
      </c>
    </row>
    <row r="2194" spans="1:16" ht="27.6" x14ac:dyDescent="0.25">
      <c r="A2194" s="19" t="s">
        <v>6103</v>
      </c>
      <c r="B2194" s="19" t="s">
        <v>277</v>
      </c>
      <c r="C2194" s="19" t="s">
        <v>272</v>
      </c>
      <c r="D2194" s="19" t="s">
        <v>6251</v>
      </c>
      <c r="E2194" s="19" t="s">
        <v>270</v>
      </c>
      <c r="F2194" s="19"/>
      <c r="G2194" s="19"/>
      <c r="H2194" s="19"/>
      <c r="I2194" s="19"/>
      <c r="J2194" s="19"/>
      <c r="K2194" s="20"/>
      <c r="L2194" s="20">
        <f>LEN(B2194)</f>
        <v>10</v>
      </c>
      <c r="M2194" s="21" t="str">
        <f>IF(ISNUMBER(SEARCH("-??",B2194)), "MÕÕDIK", VLOOKUP(L2194,Abiinfo!C:D,2,0))</f>
        <v>teenus</v>
      </c>
      <c r="N2194" s="9" t="str">
        <f>IF(A2194="","",IF(COUNTIF($B:$B,TRIM(A2194))=0,"#VANEM puudub",""))</f>
        <v/>
      </c>
      <c r="O2194" s="9">
        <f>IF(ISNUMBER(SEARCH("-",B2194)),1,0)</f>
        <v>0</v>
      </c>
      <c r="P2194" s="9" t="str">
        <f>IF(A2194="",
   B2194,
   INDEX($P:$P,MATCH(A2194,$B:$B,0))&amp; "." &amp; IF(O2194=1,"0","1")&amp; "." &amp; B2194)</f>
        <v>ST.1.ST06.1.ST0601.1.ST060104.1.ST01010102</v>
      </c>
    </row>
    <row r="2195" spans="1:16" x14ac:dyDescent="0.25">
      <c r="A2195" s="19" t="s">
        <v>277</v>
      </c>
      <c r="B2195" s="19" t="s">
        <v>4951</v>
      </c>
      <c r="C2195" s="19"/>
      <c r="D2195" s="19" t="s">
        <v>4105</v>
      </c>
      <c r="E2195" s="19" t="s">
        <v>270</v>
      </c>
      <c r="F2195" s="19"/>
      <c r="G2195" s="19"/>
      <c r="H2195" s="19" t="s">
        <v>1973</v>
      </c>
      <c r="I2195" s="19" t="s">
        <v>1974</v>
      </c>
      <c r="J2195" s="19" t="s">
        <v>32</v>
      </c>
      <c r="K2195" s="20"/>
      <c r="L2195" s="20">
        <f>LEN(B2195)</f>
        <v>13</v>
      </c>
      <c r="M2195" s="21" t="str">
        <f>IF(ISNUMBER(SEARCH("-??",B2195)), "MÕÕDIK", VLOOKUP(L2195,Abiinfo!C:D,2,0))</f>
        <v>MÕÕDIK</v>
      </c>
      <c r="N2195" s="9" t="str">
        <f>IF(A2195="","",IF(COUNTIF($B:$B,TRIM(A2195))=0,"#VANEM puudub",""))</f>
        <v/>
      </c>
      <c r="O2195" s="9">
        <f>IF(ISNUMBER(SEARCH("-",B2195)),1,0)</f>
        <v>1</v>
      </c>
      <c r="P2195" s="9" t="str">
        <f>IF(A2195="",
   B2195,
   INDEX($P:$P,MATCH(A2195,$B:$B,0))&amp; "." &amp; IF(O2195=1,"0","1")&amp; "." &amp; B2195)</f>
        <v>ST.1.ST06.1.ST0601.1.ST060104.1.ST01010102.0.ST01010102-03</v>
      </c>
    </row>
    <row r="2196" spans="1:16" ht="69" x14ac:dyDescent="0.25">
      <c r="A2196" s="19" t="s">
        <v>6103</v>
      </c>
      <c r="B2196" s="19" t="s">
        <v>278</v>
      </c>
      <c r="C2196" s="19" t="s">
        <v>1758</v>
      </c>
      <c r="D2196" s="19" t="s">
        <v>3816</v>
      </c>
      <c r="E2196" s="19" t="s">
        <v>141</v>
      </c>
      <c r="F2196" s="19"/>
      <c r="G2196" s="19"/>
      <c r="H2196" s="19"/>
      <c r="I2196" s="19"/>
      <c r="J2196" s="19"/>
      <c r="K2196" s="20"/>
      <c r="L2196" s="20">
        <f>LEN(B2196)</f>
        <v>10</v>
      </c>
      <c r="M2196" s="21" t="str">
        <f>IF(ISNUMBER(SEARCH("-??",B2196)), "MÕÕDIK", VLOOKUP(L2196,Abiinfo!C:D,2,0))</f>
        <v>teenus</v>
      </c>
      <c r="N2196" s="9" t="str">
        <f>IF(A2196="","",IF(COUNTIF($B:$B,TRIM(A2196))=0,"#VANEM puudub",""))</f>
        <v/>
      </c>
      <c r="O2196" s="9">
        <f>IF(ISNUMBER(SEARCH("-",B2196)),1,0)</f>
        <v>0</v>
      </c>
      <c r="P2196" s="9" t="str">
        <f>IF(A2196="",
   B2196,
   INDEX($P:$P,MATCH(A2196,$B:$B,0))&amp; "." &amp; IF(O2196=1,"0","1")&amp; "." &amp; B2196)</f>
        <v>ST.1.ST06.1.ST0601.1.ST060104.1.ST01010127</v>
      </c>
    </row>
    <row r="2197" spans="1:16" x14ac:dyDescent="0.25">
      <c r="A2197" s="19"/>
      <c r="B2197" s="19" t="s">
        <v>1197</v>
      </c>
      <c r="C2197" s="19" t="s">
        <v>2921</v>
      </c>
      <c r="D2197" s="19" t="s">
        <v>2922</v>
      </c>
      <c r="E2197" s="19" t="s">
        <v>255</v>
      </c>
      <c r="F2197" s="19"/>
      <c r="G2197" s="19"/>
      <c r="H2197" s="19"/>
      <c r="I2197" s="19"/>
      <c r="J2197" s="19"/>
      <c r="K2197" s="20"/>
      <c r="L2197" s="20">
        <f>LEN(B2197)</f>
        <v>2</v>
      </c>
      <c r="M2197" s="21" t="str">
        <f>IF(ISNUMBER(SEARCH("-??",B2197)), "MÕÕDIK", VLOOKUP(L2197,Abiinfo!C:D,2,0))</f>
        <v>Tulemusvaldkond</v>
      </c>
      <c r="N2197" s="9" t="str">
        <f>IF(A2197="","",IF(COUNTIF($B:$B,TRIM(A2197))=0,"#VANEM puudub",""))</f>
        <v/>
      </c>
      <c r="O2197" s="9">
        <f>IF(ISNUMBER(SEARCH("-",B2197)),1,0)</f>
        <v>0</v>
      </c>
      <c r="P2197" s="9" t="str">
        <f>IF(A2197="",
   B2197,
   INDEX($P:$P,MATCH(A2197,$B:$B,0))&amp; "." &amp; IF(O2197=1,"0","1")&amp; "." &amp; B2197)</f>
        <v>SY</v>
      </c>
    </row>
    <row r="2198" spans="1:16" ht="41.4" x14ac:dyDescent="0.25">
      <c r="A2198" s="19" t="s">
        <v>1197</v>
      </c>
      <c r="B2198" s="19" t="s">
        <v>2283</v>
      </c>
      <c r="C2198" s="19"/>
      <c r="D2198" s="19" t="s">
        <v>2284</v>
      </c>
      <c r="E2198" s="19" t="s">
        <v>469</v>
      </c>
      <c r="F2198" s="19"/>
      <c r="G2198" s="19"/>
      <c r="H2198" s="19" t="s">
        <v>1971</v>
      </c>
      <c r="I2198" s="19" t="s">
        <v>1974</v>
      </c>
      <c r="J2198" s="19" t="s">
        <v>2285</v>
      </c>
      <c r="K2198" s="20"/>
      <c r="L2198" s="20">
        <f>LEN(B2198)</f>
        <v>5</v>
      </c>
      <c r="M2198" s="21" t="str">
        <f>IF(ISNUMBER(SEARCH("-??",B2198)), "MÕÕDIK", VLOOKUP(L2198,Abiinfo!C:D,2,0))</f>
        <v>MÕÕDIK</v>
      </c>
      <c r="N2198" s="9" t="str">
        <f>IF(A2198="","",IF(COUNTIF($B:$B,TRIM(A2198))=0,"#VANEM puudub",""))</f>
        <v/>
      </c>
      <c r="O2198" s="9">
        <f>IF(ISNUMBER(SEARCH("-",B2198)),1,0)</f>
        <v>1</v>
      </c>
      <c r="P2198" s="9" t="str">
        <f>IF(A2198="",
   B2198,
   INDEX($P:$P,MATCH(A2198,$B:$B,0))&amp; "." &amp; IF(O2198=1,"0","1")&amp; "." &amp; B2198)</f>
        <v>SY.0.SY-05</v>
      </c>
    </row>
    <row r="2199" spans="1:16" ht="41.4" x14ac:dyDescent="0.25">
      <c r="A2199" s="19" t="s">
        <v>1197</v>
      </c>
      <c r="B2199" s="19" t="s">
        <v>2286</v>
      </c>
      <c r="C2199" s="19"/>
      <c r="D2199" s="19" t="s">
        <v>2287</v>
      </c>
      <c r="E2199" s="19" t="s">
        <v>469</v>
      </c>
      <c r="F2199" s="19"/>
      <c r="G2199" s="19"/>
      <c r="H2199" s="19" t="s">
        <v>1971</v>
      </c>
      <c r="I2199" s="19" t="s">
        <v>1974</v>
      </c>
      <c r="J2199" s="19" t="s">
        <v>2285</v>
      </c>
      <c r="K2199" s="20"/>
      <c r="L2199" s="20">
        <f>LEN(B2199)</f>
        <v>5</v>
      </c>
      <c r="M2199" s="21" t="str">
        <f>IF(ISNUMBER(SEARCH("-??",B2199)), "MÕÕDIK", VLOOKUP(L2199,Abiinfo!C:D,2,0))</f>
        <v>MÕÕDIK</v>
      </c>
      <c r="N2199" s="9" t="str">
        <f>IF(A2199="","",IF(COUNTIF($B:$B,TRIM(A2199))=0,"#VANEM puudub",""))</f>
        <v/>
      </c>
      <c r="O2199" s="9">
        <f>IF(ISNUMBER(SEARCH("-",B2199)),1,0)</f>
        <v>1</v>
      </c>
      <c r="P2199" s="9" t="str">
        <f>IF(A2199="",
   B2199,
   INDEX($P:$P,MATCH(A2199,$B:$B,0))&amp; "." &amp; IF(O2199=1,"0","1")&amp; "." &amp; B2199)</f>
        <v>SY.0.SY-06</v>
      </c>
    </row>
    <row r="2200" spans="1:16" ht="27.6" x14ac:dyDescent="0.25">
      <c r="A2200" s="19" t="s">
        <v>1197</v>
      </c>
      <c r="B2200" s="19" t="s">
        <v>3176</v>
      </c>
      <c r="C2200" s="19"/>
      <c r="D2200" s="19" t="s">
        <v>5052</v>
      </c>
      <c r="E2200" s="19" t="s">
        <v>141</v>
      </c>
      <c r="F2200" s="19"/>
      <c r="G2200" s="19"/>
      <c r="H2200" s="19" t="s">
        <v>1971</v>
      </c>
      <c r="I2200" s="19" t="s">
        <v>1974</v>
      </c>
      <c r="J2200" s="19"/>
      <c r="K2200" s="20"/>
      <c r="L2200" s="20">
        <f>LEN(B2200)</f>
        <v>5</v>
      </c>
      <c r="M2200" s="21" t="str">
        <f>IF(ISNUMBER(SEARCH("-??",B2200)), "MÕÕDIK", VLOOKUP(L2200,Abiinfo!C:D,2,0))</f>
        <v>MÕÕDIK</v>
      </c>
      <c r="N2200" s="9" t="str">
        <f>IF(A2200="","",IF(COUNTIF($B:$B,TRIM(A2200))=0,"#VANEM puudub",""))</f>
        <v/>
      </c>
      <c r="O2200" s="9">
        <f>IF(ISNUMBER(SEARCH("-",B2200)),1,0)</f>
        <v>1</v>
      </c>
      <c r="P2200" s="9" t="str">
        <f>IF(A2200="",
   B2200,
   INDEX($P:$P,MATCH(A2200,$B:$B,0))&amp; "." &amp; IF(O2200=1,"0","1")&amp; "." &amp; B2200)</f>
        <v>SY.0.SY-08</v>
      </c>
    </row>
    <row r="2201" spans="1:16" ht="41.4" x14ac:dyDescent="0.25">
      <c r="A2201" s="19" t="s">
        <v>1197</v>
      </c>
      <c r="B2201" s="19" t="s">
        <v>3177</v>
      </c>
      <c r="C2201" s="19"/>
      <c r="D2201" s="19" t="s">
        <v>2403</v>
      </c>
      <c r="E2201" s="19" t="s">
        <v>1697</v>
      </c>
      <c r="F2201" s="19"/>
      <c r="G2201" s="19"/>
      <c r="H2201" s="19" t="s">
        <v>1971</v>
      </c>
      <c r="I2201" s="19" t="s">
        <v>1974</v>
      </c>
      <c r="J2201" s="19" t="s">
        <v>2924</v>
      </c>
      <c r="K2201" s="20"/>
      <c r="L2201" s="20">
        <f>LEN(B2201)</f>
        <v>5</v>
      </c>
      <c r="M2201" s="21" t="str">
        <f>IF(ISNUMBER(SEARCH("-??",B2201)), "MÕÕDIK", VLOOKUP(L2201,Abiinfo!C:D,2,0))</f>
        <v>MÕÕDIK</v>
      </c>
      <c r="N2201" s="9" t="str">
        <f>IF(A2201="","",IF(COUNTIF($B:$B,TRIM(A2201))=0,"#VANEM puudub",""))</f>
        <v/>
      </c>
      <c r="O2201" s="9">
        <f>IF(ISNUMBER(SEARCH("-",B2201)),1,0)</f>
        <v>1</v>
      </c>
      <c r="P2201" s="9" t="str">
        <f>IF(A2201="",
   B2201,
   INDEX($P:$P,MATCH(A2201,$B:$B,0))&amp; "." &amp; IF(O2201=1,"0","1")&amp; "." &amp; B2201)</f>
        <v>SY.0.SY-09</v>
      </c>
    </row>
    <row r="2202" spans="1:16" ht="69" x14ac:dyDescent="0.25">
      <c r="A2202" s="19" t="s">
        <v>1197</v>
      </c>
      <c r="B2202" s="19" t="s">
        <v>1198</v>
      </c>
      <c r="C2202" s="19" t="s">
        <v>4157</v>
      </c>
      <c r="D2202" s="19" t="s">
        <v>6302</v>
      </c>
      <c r="E2202" s="19" t="s">
        <v>141</v>
      </c>
      <c r="F2202" s="19"/>
      <c r="G2202" s="19"/>
      <c r="H2202" s="19"/>
      <c r="I2202" s="19"/>
      <c r="J2202" s="19"/>
      <c r="K2202" s="20"/>
      <c r="L2202" s="20">
        <f>LEN(B2202)</f>
        <v>4</v>
      </c>
      <c r="M2202" s="21" t="str">
        <f>IF(ISNUMBER(SEARCH("-??",B2202)), "MÕÕDIK", VLOOKUP(L2202,Abiinfo!C:D,2,0))</f>
        <v>programm</v>
      </c>
      <c r="N2202" s="9" t="str">
        <f>IF(A2202="","",IF(COUNTIF($B:$B,TRIM(A2202))=0,"#VANEM puudub",""))</f>
        <v/>
      </c>
      <c r="O2202" s="9">
        <f>IF(ISNUMBER(SEARCH("-",B2202)),1,0)</f>
        <v>0</v>
      </c>
      <c r="P2202" s="9" t="str">
        <f>IF(A2202="",
   B2202,
   INDEX($P:$P,MATCH(A2202,$B:$B,0))&amp; "." &amp; IF(O2202=1,"0","1")&amp; "." &amp; B2202)</f>
        <v>SY.1.SY01</v>
      </c>
    </row>
    <row r="2203" spans="1:16" ht="27.6" x14ac:dyDescent="0.25">
      <c r="A2203" s="19" t="s">
        <v>1198</v>
      </c>
      <c r="B2203" s="19" t="s">
        <v>1199</v>
      </c>
      <c r="C2203" s="19"/>
      <c r="D2203" s="19" t="s">
        <v>5053</v>
      </c>
      <c r="E2203" s="19" t="s">
        <v>141</v>
      </c>
      <c r="F2203" s="19"/>
      <c r="G2203" s="19"/>
      <c r="H2203" s="19" t="s">
        <v>1971</v>
      </c>
      <c r="I2203" s="19" t="s">
        <v>1974</v>
      </c>
      <c r="J2203" s="19" t="s">
        <v>3085</v>
      </c>
      <c r="K2203" s="20"/>
      <c r="L2203" s="20">
        <f>LEN(B2203)</f>
        <v>7</v>
      </c>
      <c r="M2203" s="21" t="str">
        <f>IF(ISNUMBER(SEARCH("-??",B2203)), "MÕÕDIK", VLOOKUP(L2203,Abiinfo!C:D,2,0))</f>
        <v>MÕÕDIK</v>
      </c>
      <c r="N2203" s="9" t="str">
        <f>IF(A2203="","",IF(COUNTIF($B:$B,TRIM(A2203))=0,"#VANEM puudub",""))</f>
        <v/>
      </c>
      <c r="O2203" s="9">
        <f>IF(ISNUMBER(SEARCH("-",B2203)),1,0)</f>
        <v>1</v>
      </c>
      <c r="P2203" s="9" t="str">
        <f>IF(A2203="",
   B2203,
   INDEX($P:$P,MATCH(A2203,$B:$B,0))&amp; "." &amp; IF(O2203=1,"0","1")&amp; "." &amp; B2203)</f>
        <v>SY.1.SY01.0.SY01-02</v>
      </c>
    </row>
    <row r="2204" spans="1:16" ht="41.4" x14ac:dyDescent="0.25">
      <c r="A2204" s="19" t="s">
        <v>1198</v>
      </c>
      <c r="B2204" s="19" t="s">
        <v>1200</v>
      </c>
      <c r="C2204" s="19"/>
      <c r="D2204" s="19" t="s">
        <v>2749</v>
      </c>
      <c r="E2204" s="19" t="s">
        <v>141</v>
      </c>
      <c r="F2204" s="19"/>
      <c r="G2204" s="19"/>
      <c r="H2204" s="19" t="s">
        <v>1973</v>
      </c>
      <c r="I2204" s="19" t="s">
        <v>1975</v>
      </c>
      <c r="J2204" s="19" t="s">
        <v>2288</v>
      </c>
      <c r="K2204" s="20"/>
      <c r="L2204" s="20">
        <f>LEN(B2204)</f>
        <v>7</v>
      </c>
      <c r="M2204" s="21" t="str">
        <f>IF(ISNUMBER(SEARCH("-??",B2204)), "MÕÕDIK", VLOOKUP(L2204,Abiinfo!C:D,2,0))</f>
        <v>MÕÕDIK</v>
      </c>
      <c r="N2204" s="9" t="str">
        <f>IF(A2204="","",IF(COUNTIF($B:$B,TRIM(A2204))=0,"#VANEM puudub",""))</f>
        <v/>
      </c>
      <c r="O2204" s="9">
        <f>IF(ISNUMBER(SEARCH("-",B2204)),1,0)</f>
        <v>1</v>
      </c>
      <c r="P2204" s="9" t="str">
        <f>IF(A2204="",
   B2204,
   INDEX($P:$P,MATCH(A2204,$B:$B,0))&amp; "." &amp; IF(O2204=1,"0","1")&amp; "." &amp; B2204)</f>
        <v>SY.1.SY01.0.SY01-03</v>
      </c>
    </row>
    <row r="2205" spans="1:16" ht="41.4" x14ac:dyDescent="0.25">
      <c r="A2205" s="19" t="s">
        <v>1198</v>
      </c>
      <c r="B2205" s="19" t="s">
        <v>2750</v>
      </c>
      <c r="C2205" s="19"/>
      <c r="D2205" s="19" t="s">
        <v>5054</v>
      </c>
      <c r="E2205" s="19" t="s">
        <v>141</v>
      </c>
      <c r="F2205" s="19"/>
      <c r="G2205" s="19"/>
      <c r="H2205" s="19" t="s">
        <v>1971</v>
      </c>
      <c r="I2205" s="19" t="s">
        <v>1975</v>
      </c>
      <c r="J2205" s="19" t="s">
        <v>2751</v>
      </c>
      <c r="K2205" s="20"/>
      <c r="L2205" s="20">
        <f>LEN(B2205)</f>
        <v>7</v>
      </c>
      <c r="M2205" s="21" t="str">
        <f>IF(ISNUMBER(SEARCH("-??",B2205)), "MÕÕDIK", VLOOKUP(L2205,Abiinfo!C:D,2,0))</f>
        <v>MÕÕDIK</v>
      </c>
      <c r="N2205" s="9" t="str">
        <f>IF(A2205="","",IF(COUNTIF($B:$B,TRIM(A2205))=0,"#VANEM puudub",""))</f>
        <v/>
      </c>
      <c r="O2205" s="9">
        <f>IF(ISNUMBER(SEARCH("-",B2205)),1,0)</f>
        <v>1</v>
      </c>
      <c r="P2205" s="9" t="str">
        <f>IF(A2205="",
   B2205,
   INDEX($P:$P,MATCH(A2205,$B:$B,0))&amp; "." &amp; IF(O2205=1,"0","1")&amp; "." &amp; B2205)</f>
        <v>SY.1.SY01.0.SY01-04</v>
      </c>
    </row>
    <row r="2206" spans="1:16" ht="27.6" x14ac:dyDescent="0.25">
      <c r="A2206" s="19" t="s">
        <v>1198</v>
      </c>
      <c r="B2206" s="19" t="s">
        <v>6176</v>
      </c>
      <c r="C2206" s="19"/>
      <c r="D2206" s="19" t="s">
        <v>6177</v>
      </c>
      <c r="E2206" s="19" t="s">
        <v>141</v>
      </c>
      <c r="F2206" s="19"/>
      <c r="G2206" s="19"/>
      <c r="H2206" s="19" t="s">
        <v>1971</v>
      </c>
      <c r="I2206" s="19" t="s">
        <v>1975</v>
      </c>
      <c r="J2206" s="19" t="s">
        <v>6178</v>
      </c>
      <c r="K2206" s="20"/>
      <c r="L2206" s="20">
        <f>LEN(B2206)</f>
        <v>7</v>
      </c>
      <c r="M2206" s="21" t="str">
        <f>IF(ISNUMBER(SEARCH("-??",B2206)), "MÕÕDIK", VLOOKUP(L2206,Abiinfo!C:D,2,0))</f>
        <v>MÕÕDIK</v>
      </c>
      <c r="N2206" s="9" t="str">
        <f>IF(A2206="","",IF(COUNTIF($B:$B,TRIM(A2206))=0,"#VANEM puudub",""))</f>
        <v/>
      </c>
      <c r="O2206" s="9">
        <f>IF(ISNUMBER(SEARCH("-",B2206)),1,0)</f>
        <v>1</v>
      </c>
      <c r="P2206" s="9" t="str">
        <f>IF(A2206="",
   B2206,
   INDEX($P:$P,MATCH(A2206,$B:$B,0))&amp; "." &amp; IF(O2206=1,"0","1")&amp; "." &amp; B2206)</f>
        <v>SY.1.SY01.0.SY01-05</v>
      </c>
    </row>
    <row r="2207" spans="1:16" ht="55.2" x14ac:dyDescent="0.25">
      <c r="A2207" s="19" t="s">
        <v>1198</v>
      </c>
      <c r="B2207" s="19" t="s">
        <v>1201</v>
      </c>
      <c r="C2207" s="19" t="s">
        <v>2477</v>
      </c>
      <c r="D2207" s="19" t="s">
        <v>2748</v>
      </c>
      <c r="E2207" s="19" t="s">
        <v>141</v>
      </c>
      <c r="F2207" s="19"/>
      <c r="G2207" s="19"/>
      <c r="H2207" s="19"/>
      <c r="I2207" s="19"/>
      <c r="J2207" s="19"/>
      <c r="K2207" s="20"/>
      <c r="L2207" s="20">
        <f>LEN(B2207)</f>
        <v>6</v>
      </c>
      <c r="M2207" s="21" t="str">
        <f>IF(ISNUMBER(SEARCH("-??",B2207)), "MÕÕDIK", VLOOKUP(L2207,Abiinfo!C:D,2,0))</f>
        <v>meede</v>
      </c>
      <c r="N2207" s="9" t="str">
        <f>IF(A2207="","",IF(COUNTIF($B:$B,TRIM(A2207))=0,"#VANEM puudub",""))</f>
        <v/>
      </c>
      <c r="O2207" s="9">
        <f>IF(ISNUMBER(SEARCH("-",B2207)),1,0)</f>
        <v>0</v>
      </c>
      <c r="P2207" s="9" t="str">
        <f>IF(A2207="",
   B2207,
   INDEX($P:$P,MATCH(A2207,$B:$B,0))&amp; "." &amp; IF(O2207=1,"0","1")&amp; "." &amp; B2207)</f>
        <v>SY.1.SY01.1.SY0101</v>
      </c>
    </row>
    <row r="2208" spans="1:16" ht="41.4" x14ac:dyDescent="0.25">
      <c r="A2208" s="19" t="s">
        <v>1201</v>
      </c>
      <c r="B2208" s="19" t="s">
        <v>1202</v>
      </c>
      <c r="C2208" s="19" t="s">
        <v>6175</v>
      </c>
      <c r="D2208" s="19" t="s">
        <v>2281</v>
      </c>
      <c r="E2208" s="19" t="s">
        <v>141</v>
      </c>
      <c r="F2208" s="19"/>
      <c r="G2208" s="19"/>
      <c r="H2208" s="19"/>
      <c r="I2208" s="19"/>
      <c r="J2208" s="19"/>
      <c r="K2208" s="20"/>
      <c r="L2208" s="20">
        <f>LEN(B2208)</f>
        <v>8</v>
      </c>
      <c r="M2208" s="21" t="str">
        <f>IF(ISNUMBER(SEARCH("-??",B2208)), "MÕÕDIK", VLOOKUP(L2208,Abiinfo!C:D,2,0))</f>
        <v>programmi tegevus</v>
      </c>
      <c r="N2208" s="9" t="str">
        <f>IF(A2208="","",IF(COUNTIF($B:$B,TRIM(A2208))=0,"#VANEM puudub",""))</f>
        <v/>
      </c>
      <c r="O2208" s="9">
        <f>IF(ISNUMBER(SEARCH("-",B2208)),1,0)</f>
        <v>0</v>
      </c>
      <c r="P2208" s="9" t="str">
        <f>IF(A2208="",
   B2208,
   INDEX($P:$P,MATCH(A2208,$B:$B,0))&amp; "." &amp; IF(O2208=1,"0","1")&amp; "." &amp; B2208)</f>
        <v>SY.1.SY01.1.SY0101.1.SY010101</v>
      </c>
    </row>
    <row r="2209" spans="1:16" ht="27.6" x14ac:dyDescent="0.25">
      <c r="A2209" s="19" t="s">
        <v>1202</v>
      </c>
      <c r="B2209" s="19" t="s">
        <v>1203</v>
      </c>
      <c r="C2209" s="19"/>
      <c r="D2209" s="19" t="s">
        <v>5055</v>
      </c>
      <c r="E2209" s="19" t="s">
        <v>141</v>
      </c>
      <c r="F2209" s="19"/>
      <c r="G2209" s="19"/>
      <c r="H2209" s="19" t="s">
        <v>1971</v>
      </c>
      <c r="I2209" s="19" t="s">
        <v>1974</v>
      </c>
      <c r="J2209" s="19" t="s">
        <v>4694</v>
      </c>
      <c r="K2209" s="20"/>
      <c r="L2209" s="20">
        <f>LEN(B2209)</f>
        <v>11</v>
      </c>
      <c r="M2209" s="21" t="str">
        <f>IF(ISNUMBER(SEARCH("-??",B2209)), "MÕÕDIK", VLOOKUP(L2209,Abiinfo!C:D,2,0))</f>
        <v>MÕÕDIK</v>
      </c>
      <c r="N2209" s="9" t="str">
        <f>IF(A2209="","",IF(COUNTIF($B:$B,TRIM(A2209))=0,"#VANEM puudub",""))</f>
        <v/>
      </c>
      <c r="O2209" s="9">
        <f>IF(ISNUMBER(SEARCH("-",B2209)),1,0)</f>
        <v>1</v>
      </c>
      <c r="P2209" s="9" t="str">
        <f>IF(A2209="",
   B2209,
   INDEX($P:$P,MATCH(A2209,$B:$B,0))&amp; "." &amp; IF(O2209=1,"0","1")&amp; "." &amp; B2209)</f>
        <v>SY.1.SY01.1.SY0101.1.SY010101.0.SY010101-01</v>
      </c>
    </row>
    <row r="2210" spans="1:16" ht="27.6" x14ac:dyDescent="0.25">
      <c r="A2210" s="19" t="s">
        <v>1202</v>
      </c>
      <c r="B2210" s="19" t="s">
        <v>2752</v>
      </c>
      <c r="C2210" s="19"/>
      <c r="D2210" s="19" t="s">
        <v>5053</v>
      </c>
      <c r="E2210" s="19" t="s">
        <v>141</v>
      </c>
      <c r="F2210" s="19"/>
      <c r="G2210" s="19"/>
      <c r="H2210" s="19" t="s">
        <v>1971</v>
      </c>
      <c r="I2210" s="19" t="s">
        <v>1974</v>
      </c>
      <c r="J2210" s="19" t="s">
        <v>3085</v>
      </c>
      <c r="K2210" s="20"/>
      <c r="L2210" s="20">
        <f>LEN(B2210)</f>
        <v>9</v>
      </c>
      <c r="M2210" s="21" t="str">
        <f>IF(ISNUMBER(SEARCH("-??",B2210)), "MÕÕDIK", VLOOKUP(L2210,Abiinfo!C:D,2,0))</f>
        <v>MÕÕDIK</v>
      </c>
      <c r="N2210" s="9" t="str">
        <f>IF(A2210="","",IF(COUNTIF($B:$B,TRIM(A2210))=0,"#VANEM puudub",""))</f>
        <v/>
      </c>
      <c r="O2210" s="9">
        <f>IF(ISNUMBER(SEARCH("-",B2210)),1,0)</f>
        <v>1</v>
      </c>
      <c r="P2210" s="9" t="str">
        <f>IF(A2210="",
   B2210,
   INDEX($P:$P,MATCH(A2210,$B:$B,0))&amp; "." &amp; IF(O2210=1,"0","1")&amp; "." &amp; B2210)</f>
        <v>SY.1.SY01.1.SY0101.1.SY010101.0.SY0101-05</v>
      </c>
    </row>
    <row r="2211" spans="1:16" x14ac:dyDescent="0.25">
      <c r="A2211" s="19" t="s">
        <v>1202</v>
      </c>
      <c r="B2211" s="19" t="s">
        <v>1204</v>
      </c>
      <c r="C2211" s="19" t="s">
        <v>1205</v>
      </c>
      <c r="D2211" s="19" t="s">
        <v>6303</v>
      </c>
      <c r="E2211" s="19" t="s">
        <v>141</v>
      </c>
      <c r="F2211" s="19"/>
      <c r="G2211" s="19"/>
      <c r="H2211" s="19"/>
      <c r="I2211" s="19"/>
      <c r="J2211" s="19"/>
      <c r="K2211" s="20"/>
      <c r="L2211" s="20">
        <f>LEN(B2211)</f>
        <v>10</v>
      </c>
      <c r="M2211" s="21" t="str">
        <f>IF(ISNUMBER(SEARCH("-??",B2211)), "MÕÕDIK", VLOOKUP(L2211,Abiinfo!C:D,2,0))</f>
        <v>teenus</v>
      </c>
      <c r="N2211" s="9" t="str">
        <f>IF(A2211="","",IF(COUNTIF($B:$B,TRIM(A2211))=0,"#VANEM puudub",""))</f>
        <v/>
      </c>
      <c r="O2211" s="9">
        <f>IF(ISNUMBER(SEARCH("-",B2211)),1,0)</f>
        <v>0</v>
      </c>
      <c r="P2211" s="9" t="str">
        <f>IF(A2211="",
   B2211,
   INDEX($P:$P,MATCH(A2211,$B:$B,0))&amp; "." &amp; IF(O2211=1,"0","1")&amp; "." &amp; B2211)</f>
        <v>SY.1.SY01.1.SY0101.1.SY010101.1.SY01010407</v>
      </c>
    </row>
    <row r="2212" spans="1:16" x14ac:dyDescent="0.25">
      <c r="A2212" s="19" t="s">
        <v>1201</v>
      </c>
      <c r="B2212" s="19" t="s">
        <v>1206</v>
      </c>
      <c r="C2212" s="19" t="s">
        <v>6309</v>
      </c>
      <c r="D2212" s="19" t="s">
        <v>1287</v>
      </c>
      <c r="E2212" s="19" t="s">
        <v>141</v>
      </c>
      <c r="F2212" s="19"/>
      <c r="G2212" s="19"/>
      <c r="H2212" s="19"/>
      <c r="I2212" s="19"/>
      <c r="J2212" s="19"/>
      <c r="K2212" s="20"/>
      <c r="L2212" s="20">
        <f>LEN(B2212)</f>
        <v>8</v>
      </c>
      <c r="M2212" s="21" t="str">
        <f>IF(ISNUMBER(SEARCH("-??",B2212)), "MÕÕDIK", VLOOKUP(L2212,Abiinfo!C:D,2,0))</f>
        <v>programmi tegevus</v>
      </c>
      <c r="N2212" s="9" t="str">
        <f>IF(A2212="","",IF(COUNTIF($B:$B,TRIM(A2212))=0,"#VANEM puudub",""))</f>
        <v/>
      </c>
      <c r="O2212" s="9">
        <f>IF(ISNUMBER(SEARCH("-",B2212)),1,0)</f>
        <v>0</v>
      </c>
      <c r="P2212" s="9" t="str">
        <f>IF(A2212="",
   B2212,
   INDEX($P:$P,MATCH(A2212,$B:$B,0))&amp; "." &amp; IF(O2212=1,"0","1")&amp; "." &amp; B2212)</f>
        <v>SY.1.SY01.1.SY0101.1.SY010105</v>
      </c>
    </row>
    <row r="2213" spans="1:16" ht="27.6" x14ac:dyDescent="0.25">
      <c r="A2213" s="19" t="s">
        <v>1206</v>
      </c>
      <c r="B2213" s="19" t="s">
        <v>5056</v>
      </c>
      <c r="C2213" s="19"/>
      <c r="D2213" s="19" t="s">
        <v>5057</v>
      </c>
      <c r="E2213" s="19" t="s">
        <v>141</v>
      </c>
      <c r="F2213" s="19"/>
      <c r="G2213" s="19"/>
      <c r="H2213" s="19" t="s">
        <v>1971</v>
      </c>
      <c r="I2213" s="19" t="s">
        <v>1974</v>
      </c>
      <c r="J2213" s="19" t="s">
        <v>266</v>
      </c>
      <c r="K2213" s="20"/>
      <c r="L2213" s="20">
        <f>LEN(B2213)</f>
        <v>11</v>
      </c>
      <c r="M2213" s="21" t="str">
        <f>IF(ISNUMBER(SEARCH("-??",B2213)), "MÕÕDIK", VLOOKUP(L2213,Abiinfo!C:D,2,0))</f>
        <v>MÕÕDIK</v>
      </c>
      <c r="N2213" s="9" t="str">
        <f>IF(A2213="","",IF(COUNTIF($B:$B,TRIM(A2213))=0,"#VANEM puudub",""))</f>
        <v/>
      </c>
      <c r="O2213" s="9">
        <f>IF(ISNUMBER(SEARCH("-",B2213)),1,0)</f>
        <v>1</v>
      </c>
      <c r="P2213" s="9" t="str">
        <f>IF(A2213="",
   B2213,
   INDEX($P:$P,MATCH(A2213,$B:$B,0))&amp; "." &amp; IF(O2213=1,"0","1")&amp; "." &amp; B2213)</f>
        <v>SY.1.SY01.1.SY0101.1.SY010105.0.SY010105-02</v>
      </c>
    </row>
    <row r="2214" spans="1:16" x14ac:dyDescent="0.25">
      <c r="A2214" s="19" t="s">
        <v>1206</v>
      </c>
      <c r="B2214" s="19" t="s">
        <v>1207</v>
      </c>
      <c r="C2214" s="19" t="s">
        <v>1208</v>
      </c>
      <c r="D2214" s="19" t="s">
        <v>3134</v>
      </c>
      <c r="E2214" s="19" t="s">
        <v>141</v>
      </c>
      <c r="F2214" s="19"/>
      <c r="G2214" s="19"/>
      <c r="H2214" s="19"/>
      <c r="I2214" s="19"/>
      <c r="J2214" s="19"/>
      <c r="K2214" s="20"/>
      <c r="L2214" s="20">
        <f>LEN(B2214)</f>
        <v>10</v>
      </c>
      <c r="M2214" s="21" t="str">
        <f>IF(ISNUMBER(SEARCH("-??",B2214)), "MÕÕDIK", VLOOKUP(L2214,Abiinfo!C:D,2,0))</f>
        <v>teenus</v>
      </c>
      <c r="N2214" s="9" t="str">
        <f>IF(A2214="","",IF(COUNTIF($B:$B,TRIM(A2214))=0,"#VANEM puudub",""))</f>
        <v/>
      </c>
      <c r="O2214" s="9">
        <f>IF(ISNUMBER(SEARCH("-",B2214)),1,0)</f>
        <v>0</v>
      </c>
      <c r="P2214" s="9" t="str">
        <f>IF(A2214="",
   B2214,
   INDEX($P:$P,MATCH(A2214,$B:$B,0))&amp; "." &amp; IF(O2214=1,"0","1")&amp; "." &amp; B2214)</f>
        <v>SY.1.SY01.1.SY0101.1.SY010105.1.SY01010506</v>
      </c>
    </row>
    <row r="2215" spans="1:16" x14ac:dyDescent="0.25">
      <c r="A2215" s="19" t="s">
        <v>1197</v>
      </c>
      <c r="B2215" s="19" t="s">
        <v>1218</v>
      </c>
      <c r="C2215" s="19" t="s">
        <v>4518</v>
      </c>
      <c r="D2215" s="19" t="s">
        <v>6306</v>
      </c>
      <c r="E2215" s="19" t="s">
        <v>141</v>
      </c>
      <c r="F2215" s="19"/>
      <c r="G2215" s="19"/>
      <c r="H2215" s="19"/>
      <c r="I2215" s="19"/>
      <c r="J2215" s="19"/>
      <c r="K2215" s="20"/>
      <c r="L2215" s="20">
        <f>LEN(B2215)</f>
        <v>4</v>
      </c>
      <c r="M2215" s="21" t="str">
        <f>IF(ISNUMBER(SEARCH("-??",B2215)), "MÕÕDIK", VLOOKUP(L2215,Abiinfo!C:D,2,0))</f>
        <v>programm</v>
      </c>
      <c r="N2215" s="9" t="str">
        <f>IF(A2215="","",IF(COUNTIF($B:$B,TRIM(A2215))=0,"#VANEM puudub",""))</f>
        <v/>
      </c>
      <c r="O2215" s="9">
        <f>IF(ISNUMBER(SEARCH("-",B2215)),1,0)</f>
        <v>0</v>
      </c>
      <c r="P2215" s="9" t="str">
        <f>IF(A2215="",
   B2215,
   INDEX($P:$P,MATCH(A2215,$B:$B,0))&amp; "." &amp; IF(O2215=1,"0","1")&amp; "." &amp; B2215)</f>
        <v>SY.1.SY05</v>
      </c>
    </row>
    <row r="2216" spans="1:16" x14ac:dyDescent="0.25">
      <c r="A2216" s="19" t="s">
        <v>1218</v>
      </c>
      <c r="B2216" s="19" t="s">
        <v>1219</v>
      </c>
      <c r="C2216" s="19"/>
      <c r="D2216" s="19" t="s">
        <v>5060</v>
      </c>
      <c r="E2216" s="19" t="s">
        <v>141</v>
      </c>
      <c r="F2216" s="19"/>
      <c r="G2216" s="19"/>
      <c r="H2216" s="19" t="s">
        <v>1971</v>
      </c>
      <c r="I2216" s="19" t="s">
        <v>1974</v>
      </c>
      <c r="J2216" s="19" t="s">
        <v>266</v>
      </c>
      <c r="K2216" s="20"/>
      <c r="L2216" s="20">
        <f>LEN(B2216)</f>
        <v>7</v>
      </c>
      <c r="M2216" s="21" t="str">
        <f>IF(ISNUMBER(SEARCH("-??",B2216)), "MÕÕDIK", VLOOKUP(L2216,Abiinfo!C:D,2,0))</f>
        <v>MÕÕDIK</v>
      </c>
      <c r="N2216" s="9" t="str">
        <f>IF(A2216="","",IF(COUNTIF($B:$B,TRIM(A2216))=0,"#VANEM puudub",""))</f>
        <v/>
      </c>
      <c r="O2216" s="9">
        <f>IF(ISNUMBER(SEARCH("-",B2216)),1,0)</f>
        <v>1</v>
      </c>
      <c r="P2216" s="9" t="str">
        <f>IF(A2216="",
   B2216,
   INDEX($P:$P,MATCH(A2216,$B:$B,0))&amp; "." &amp; IF(O2216=1,"0","1")&amp; "." &amp; B2216)</f>
        <v>SY.1.SY05.0.SY05-01</v>
      </c>
    </row>
    <row r="2217" spans="1:16" x14ac:dyDescent="0.25">
      <c r="A2217" s="19" t="s">
        <v>1218</v>
      </c>
      <c r="B2217" s="19" t="s">
        <v>1220</v>
      </c>
      <c r="C2217" s="19" t="s">
        <v>142</v>
      </c>
      <c r="D2217" s="19" t="s">
        <v>1294</v>
      </c>
      <c r="E2217" s="19" t="s">
        <v>141</v>
      </c>
      <c r="F2217" s="19"/>
      <c r="G2217" s="19"/>
      <c r="H2217" s="19"/>
      <c r="I2217" s="19"/>
      <c r="J2217" s="19"/>
      <c r="K2217" s="20"/>
      <c r="L2217" s="20">
        <f>LEN(B2217)</f>
        <v>6</v>
      </c>
      <c r="M2217" s="21" t="str">
        <f>IF(ISNUMBER(SEARCH("-??",B2217)), "MÕÕDIK", VLOOKUP(L2217,Abiinfo!C:D,2,0))</f>
        <v>meede</v>
      </c>
      <c r="N2217" s="9" t="str">
        <f>IF(A2217="","",IF(COUNTIF($B:$B,TRIM(A2217))=0,"#VANEM puudub",""))</f>
        <v/>
      </c>
      <c r="O2217" s="9">
        <f>IF(ISNUMBER(SEARCH("-",B2217)),1,0)</f>
        <v>0</v>
      </c>
      <c r="P2217" s="9" t="str">
        <f>IF(A2217="",
   B2217,
   INDEX($P:$P,MATCH(A2217,$B:$B,0))&amp; "." &amp; IF(O2217=1,"0","1")&amp; "." &amp; B2217)</f>
        <v>SY.1.SY05.1.SY0501</v>
      </c>
    </row>
    <row r="2218" spans="1:16" x14ac:dyDescent="0.25">
      <c r="A2218" s="19" t="s">
        <v>1220</v>
      </c>
      <c r="B2218" s="19" t="s">
        <v>1221</v>
      </c>
      <c r="C2218" s="19" t="s">
        <v>142</v>
      </c>
      <c r="D2218" s="19" t="s">
        <v>1294</v>
      </c>
      <c r="E2218" s="19" t="s">
        <v>141</v>
      </c>
      <c r="F2218" s="19"/>
      <c r="G2218" s="19"/>
      <c r="H2218" s="19"/>
      <c r="I2218" s="19"/>
      <c r="J2218" s="19"/>
      <c r="K2218" s="20"/>
      <c r="L2218" s="20">
        <f>LEN(B2218)</f>
        <v>8</v>
      </c>
      <c r="M2218" s="21" t="str">
        <f>IF(ISNUMBER(SEARCH("-??",B2218)), "MÕÕDIK", VLOOKUP(L2218,Abiinfo!C:D,2,0))</f>
        <v>programmi tegevus</v>
      </c>
      <c r="N2218" s="9" t="str">
        <f>IF(A2218="","",IF(COUNTIF($B:$B,TRIM(A2218))=0,"#VANEM puudub",""))</f>
        <v/>
      </c>
      <c r="O2218" s="9">
        <f>IF(ISNUMBER(SEARCH("-",B2218)),1,0)</f>
        <v>0</v>
      </c>
      <c r="P2218" s="9" t="str">
        <f>IF(A2218="",
   B2218,
   INDEX($P:$P,MATCH(A2218,$B:$B,0))&amp; "." &amp; IF(O2218=1,"0","1")&amp; "." &amp; B2218)</f>
        <v>SY.1.SY05.1.SY0501.1.SY050101</v>
      </c>
    </row>
    <row r="2219" spans="1:16" x14ac:dyDescent="0.25">
      <c r="A2219" s="19" t="s">
        <v>1221</v>
      </c>
      <c r="B2219" s="19" t="s">
        <v>4695</v>
      </c>
      <c r="C2219" s="19"/>
      <c r="D2219" s="19" t="s">
        <v>5060</v>
      </c>
      <c r="E2219" s="19" t="s">
        <v>141</v>
      </c>
      <c r="F2219" s="19"/>
      <c r="G2219" s="19"/>
      <c r="H2219" s="19" t="s">
        <v>1971</v>
      </c>
      <c r="I2219" s="19" t="s">
        <v>1974</v>
      </c>
      <c r="J2219" s="19" t="s">
        <v>266</v>
      </c>
      <c r="K2219" s="20"/>
      <c r="L2219" s="20">
        <f>LEN(B2219)</f>
        <v>11</v>
      </c>
      <c r="M2219" s="21" t="str">
        <f>IF(ISNUMBER(SEARCH("-??",B2219)), "MÕÕDIK", VLOOKUP(L2219,Abiinfo!C:D,2,0))</f>
        <v>MÕÕDIK</v>
      </c>
      <c r="N2219" s="9" t="str">
        <f>IF(A2219="","",IF(COUNTIF($B:$B,TRIM(A2219))=0,"#VANEM puudub",""))</f>
        <v/>
      </c>
      <c r="O2219" s="9">
        <f>IF(ISNUMBER(SEARCH("-",B2219)),1,0)</f>
        <v>1</v>
      </c>
      <c r="P2219" s="9" t="str">
        <f>IF(A2219="",
   B2219,
   INDEX($P:$P,MATCH(A2219,$B:$B,0))&amp; "." &amp; IF(O2219=1,"0","1")&amp; "." &amp; B2219)</f>
        <v>SY.1.SY05.1.SY0501.1.SY050101.0.SY050101-02</v>
      </c>
    </row>
    <row r="2220" spans="1:16" ht="27.6" x14ac:dyDescent="0.25">
      <c r="A2220" s="19" t="s">
        <v>1221</v>
      </c>
      <c r="B2220" s="19" t="s">
        <v>1222</v>
      </c>
      <c r="C2220" s="19" t="s">
        <v>142</v>
      </c>
      <c r="D2220" s="19" t="s">
        <v>5061</v>
      </c>
      <c r="E2220" s="19" t="s">
        <v>141</v>
      </c>
      <c r="F2220" s="19"/>
      <c r="G2220" s="19"/>
      <c r="H2220" s="19"/>
      <c r="I2220" s="19"/>
      <c r="J2220" s="19"/>
      <c r="K2220" s="20"/>
      <c r="L2220" s="20">
        <f>LEN(B2220)</f>
        <v>10</v>
      </c>
      <c r="M2220" s="21" t="str">
        <f>IF(ISNUMBER(SEARCH("-??",B2220)), "MÕÕDIK", VLOOKUP(L2220,Abiinfo!C:D,2,0))</f>
        <v>teenus</v>
      </c>
      <c r="N2220" s="9" t="str">
        <f>IF(A2220="","",IF(COUNTIF($B:$B,TRIM(A2220))=0,"#VANEM puudub",""))</f>
        <v/>
      </c>
      <c r="O2220" s="9">
        <f>IF(ISNUMBER(SEARCH("-",B2220)),1,0)</f>
        <v>0</v>
      </c>
      <c r="P2220" s="9" t="str">
        <f>IF(A2220="",
   B2220,
   INDEX($P:$P,MATCH(A2220,$B:$B,0))&amp; "." &amp; IF(O2220=1,"0","1")&amp; "." &amp; B2220)</f>
        <v>SY.1.SY05.1.SY0501.1.SY050101.1.SY05010147</v>
      </c>
    </row>
    <row r="2221" spans="1:16" x14ac:dyDescent="0.25">
      <c r="A2221" s="19" t="s">
        <v>1222</v>
      </c>
      <c r="B2221" s="19" t="s">
        <v>6180</v>
      </c>
      <c r="C2221" s="19"/>
      <c r="D2221" s="19" t="s">
        <v>6181</v>
      </c>
      <c r="E2221" s="19" t="s">
        <v>141</v>
      </c>
      <c r="F2221" s="19"/>
      <c r="G2221" s="19"/>
      <c r="H2221" s="19" t="s">
        <v>1971</v>
      </c>
      <c r="I2221" s="19" t="s">
        <v>1974</v>
      </c>
      <c r="J2221" s="19" t="s">
        <v>266</v>
      </c>
      <c r="K2221" s="20"/>
      <c r="L2221" s="20">
        <f>LEN(B2221)</f>
        <v>13</v>
      </c>
      <c r="M2221" s="21" t="str">
        <f>IF(ISNUMBER(SEARCH("-??",B2221)), "MÕÕDIK", VLOOKUP(L2221,Abiinfo!C:D,2,0))</f>
        <v>MÕÕDIK</v>
      </c>
      <c r="N2221" s="9" t="str">
        <f>IF(A2221="","",IF(COUNTIF($B:$B,TRIM(A2221))=0,"#VANEM puudub",""))</f>
        <v/>
      </c>
      <c r="O2221" s="9">
        <f>IF(ISNUMBER(SEARCH("-",B2221)),1,0)</f>
        <v>1</v>
      </c>
      <c r="P2221" s="9" t="str">
        <f>IF(A2221="",
   B2221,
   INDEX($P:$P,MATCH(A2221,$B:$B,0))&amp; "." &amp; IF(O2221=1,"0","1")&amp; "." &amp; B2221)</f>
        <v>SY.1.SY05.1.SY0501.1.SY050101.1.SY05010147.0.SY05010147-02</v>
      </c>
    </row>
    <row r="2222" spans="1:16" ht="69" x14ac:dyDescent="0.25">
      <c r="A2222" s="19" t="s">
        <v>1197</v>
      </c>
      <c r="B2222" s="19" t="s">
        <v>1418</v>
      </c>
      <c r="C2222" s="19" t="s">
        <v>6058</v>
      </c>
      <c r="D2222" s="19" t="s">
        <v>2923</v>
      </c>
      <c r="E2222" s="19" t="s">
        <v>469</v>
      </c>
      <c r="F2222" s="19"/>
      <c r="G2222" s="19"/>
      <c r="H2222" s="19"/>
      <c r="I2222" s="19"/>
      <c r="J2222" s="19"/>
      <c r="K2222" s="20"/>
      <c r="L2222" s="20">
        <f>LEN(B2222)</f>
        <v>4</v>
      </c>
      <c r="M2222" s="21" t="str">
        <f>IF(ISNUMBER(SEARCH("-??",B2222)), "MÕÕDIK", VLOOKUP(L2222,Abiinfo!C:D,2,0))</f>
        <v>programm</v>
      </c>
      <c r="N2222" s="9" t="str">
        <f>IF(A2222="","",IF(COUNTIF($B:$B,TRIM(A2222))=0,"#VANEM puudub",""))</f>
        <v/>
      </c>
      <c r="O2222" s="9">
        <f>IF(ISNUMBER(SEARCH("-",B2222)),1,0)</f>
        <v>0</v>
      </c>
      <c r="P2222" s="9" t="str">
        <f>IF(A2222="",
   B2222,
   INDEX($P:$P,MATCH(A2222,$B:$B,0))&amp; "." &amp; IF(O2222=1,"0","1")&amp; "." &amp; B2222)</f>
        <v>SY.1.SY06</v>
      </c>
    </row>
    <row r="2223" spans="1:16" ht="41.4" x14ac:dyDescent="0.25">
      <c r="A2223" s="19" t="s">
        <v>1418</v>
      </c>
      <c r="B2223" s="19" t="s">
        <v>2362</v>
      </c>
      <c r="C2223" s="19"/>
      <c r="D2223" s="19" t="s">
        <v>2363</v>
      </c>
      <c r="E2223" s="19" t="s">
        <v>469</v>
      </c>
      <c r="F2223" s="19"/>
      <c r="G2223" s="19"/>
      <c r="H2223" s="19" t="s">
        <v>1973</v>
      </c>
      <c r="I2223" s="19" t="s">
        <v>1974</v>
      </c>
      <c r="J2223" s="19" t="s">
        <v>561</v>
      </c>
      <c r="K2223" s="20"/>
      <c r="L2223" s="20">
        <f>LEN(B2223)</f>
        <v>9</v>
      </c>
      <c r="M2223" s="21" t="str">
        <f>IF(ISNUMBER(SEARCH("-??",B2223)), "MÕÕDIK", VLOOKUP(L2223,Abiinfo!C:D,2,0))</f>
        <v>MÕÕDIK</v>
      </c>
      <c r="N2223" s="9" t="str">
        <f>IF(A2223="","",IF(COUNTIF($B:$B,TRIM(A2223))=0,"#VANEM puudub",""))</f>
        <v/>
      </c>
      <c r="O2223" s="9">
        <f>IF(ISNUMBER(SEARCH("-",B2223)),1,0)</f>
        <v>1</v>
      </c>
      <c r="P2223" s="9" t="str">
        <f>IF(A2223="",
   B2223,
   INDEX($P:$P,MATCH(A2223,$B:$B,0))&amp; "." &amp; IF(O2223=1,"0","1")&amp; "." &amp; B2223)</f>
        <v>SY.1.SY06.0.SY0602-01</v>
      </c>
    </row>
    <row r="2224" spans="1:16" ht="41.4" x14ac:dyDescent="0.25">
      <c r="A2224" s="19" t="s">
        <v>1418</v>
      </c>
      <c r="B2224" s="19" t="s">
        <v>2364</v>
      </c>
      <c r="C2224" s="19"/>
      <c r="D2224" s="19" t="s">
        <v>2365</v>
      </c>
      <c r="E2224" s="19" t="s">
        <v>469</v>
      </c>
      <c r="F2224" s="19"/>
      <c r="G2224" s="19"/>
      <c r="H2224" s="19" t="s">
        <v>1973</v>
      </c>
      <c r="I2224" s="19" t="s">
        <v>1974</v>
      </c>
      <c r="J2224" s="19" t="s">
        <v>561</v>
      </c>
      <c r="K2224" s="20"/>
      <c r="L2224" s="20">
        <f>LEN(B2224)</f>
        <v>9</v>
      </c>
      <c r="M2224" s="21" t="str">
        <f>IF(ISNUMBER(SEARCH("-??",B2224)), "MÕÕDIK", VLOOKUP(L2224,Abiinfo!C:D,2,0))</f>
        <v>MÕÕDIK</v>
      </c>
      <c r="N2224" s="9" t="str">
        <f>IF(A2224="","",IF(COUNTIF($B:$B,TRIM(A2224))=0,"#VANEM puudub",""))</f>
        <v/>
      </c>
      <c r="O2224" s="9">
        <f>IF(ISNUMBER(SEARCH("-",B2224)),1,0)</f>
        <v>1</v>
      </c>
      <c r="P2224" s="9" t="str">
        <f>IF(A2224="",
   B2224,
   INDEX($P:$P,MATCH(A2224,$B:$B,0))&amp; "." &amp; IF(O2224=1,"0","1")&amp; "." &amp; B2224)</f>
        <v>SY.1.SY06.0.SY0602-02</v>
      </c>
    </row>
    <row r="2225" spans="1:16" ht="27.6" x14ac:dyDescent="0.25">
      <c r="A2225" s="19" t="s">
        <v>1418</v>
      </c>
      <c r="B2225" s="19" t="s">
        <v>2367</v>
      </c>
      <c r="C2225" s="19"/>
      <c r="D2225" s="19" t="s">
        <v>2368</v>
      </c>
      <c r="E2225" s="19" t="s">
        <v>469</v>
      </c>
      <c r="F2225" s="19"/>
      <c r="G2225" s="19"/>
      <c r="H2225" s="19" t="s">
        <v>1971</v>
      </c>
      <c r="I2225" s="19" t="s">
        <v>1974</v>
      </c>
      <c r="J2225" s="19" t="s">
        <v>2366</v>
      </c>
      <c r="K2225" s="20"/>
      <c r="L2225" s="20">
        <f>LEN(B2225)</f>
        <v>9</v>
      </c>
      <c r="M2225" s="21" t="str">
        <f>IF(ISNUMBER(SEARCH("-??",B2225)), "MÕÕDIK", VLOOKUP(L2225,Abiinfo!C:D,2,0))</f>
        <v>MÕÕDIK</v>
      </c>
      <c r="N2225" s="9" t="str">
        <f>IF(A2225="","",IF(COUNTIF($B:$B,TRIM(A2225))=0,"#VANEM puudub",""))</f>
        <v/>
      </c>
      <c r="O2225" s="9">
        <f>IF(ISNUMBER(SEARCH("-",B2225)),1,0)</f>
        <v>1</v>
      </c>
      <c r="P2225" s="9" t="str">
        <f>IF(A2225="",
   B2225,
   INDEX($P:$P,MATCH(A2225,$B:$B,0))&amp; "." &amp; IF(O2225=1,"0","1")&amp; "." &amp; B2225)</f>
        <v>SY.1.SY06.0.SY0602-04</v>
      </c>
    </row>
    <row r="2226" spans="1:16" x14ac:dyDescent="0.25">
      <c r="A2226" s="19" t="s">
        <v>1418</v>
      </c>
      <c r="B2226" s="19" t="s">
        <v>2369</v>
      </c>
      <c r="C2226" s="19"/>
      <c r="D2226" s="19" t="s">
        <v>2370</v>
      </c>
      <c r="E2226" s="19" t="s">
        <v>469</v>
      </c>
      <c r="F2226" s="19"/>
      <c r="G2226" s="19"/>
      <c r="H2226" s="19" t="s">
        <v>1971</v>
      </c>
      <c r="I2226" s="19" t="s">
        <v>1974</v>
      </c>
      <c r="J2226" s="19" t="s">
        <v>561</v>
      </c>
      <c r="K2226" s="20"/>
      <c r="L2226" s="20">
        <f>LEN(B2226)</f>
        <v>9</v>
      </c>
      <c r="M2226" s="21" t="str">
        <f>IF(ISNUMBER(SEARCH("-??",B2226)), "MÕÕDIK", VLOOKUP(L2226,Abiinfo!C:D,2,0))</f>
        <v>MÕÕDIK</v>
      </c>
      <c r="N2226" s="9" t="str">
        <f>IF(A2226="","",IF(COUNTIF($B:$B,TRIM(A2226))=0,"#VANEM puudub",""))</f>
        <v/>
      </c>
      <c r="O2226" s="9">
        <f>IF(ISNUMBER(SEARCH("-",B2226)),1,0)</f>
        <v>1</v>
      </c>
      <c r="P2226" s="9" t="str">
        <f>IF(A2226="",
   B2226,
   INDEX($P:$P,MATCH(A2226,$B:$B,0))&amp; "." &amp; IF(O2226=1,"0","1")&amp; "." &amp; B2226)</f>
        <v>SY.1.SY06.0.SY0602-07</v>
      </c>
    </row>
    <row r="2227" spans="1:16" ht="27.6" x14ac:dyDescent="0.25">
      <c r="A2227" s="19" t="s">
        <v>1418</v>
      </c>
      <c r="B2227" s="19" t="s">
        <v>2371</v>
      </c>
      <c r="C2227" s="19"/>
      <c r="D2227" s="19" t="s">
        <v>2925</v>
      </c>
      <c r="E2227" s="19" t="s">
        <v>469</v>
      </c>
      <c r="F2227" s="19"/>
      <c r="G2227" s="19"/>
      <c r="H2227" s="19" t="s">
        <v>1971</v>
      </c>
      <c r="I2227" s="19" t="s">
        <v>1974</v>
      </c>
      <c r="J2227" s="19" t="s">
        <v>2372</v>
      </c>
      <c r="K2227" s="20"/>
      <c r="L2227" s="20">
        <f>LEN(B2227)</f>
        <v>9</v>
      </c>
      <c r="M2227" s="21" t="str">
        <f>IF(ISNUMBER(SEARCH("-??",B2227)), "MÕÕDIK", VLOOKUP(L2227,Abiinfo!C:D,2,0))</f>
        <v>MÕÕDIK</v>
      </c>
      <c r="N2227" s="9" t="str">
        <f>IF(A2227="","",IF(COUNTIF($B:$B,TRIM(A2227))=0,"#VANEM puudub",""))</f>
        <v/>
      </c>
      <c r="O2227" s="9">
        <f>IF(ISNUMBER(SEARCH("-",B2227)),1,0)</f>
        <v>1</v>
      </c>
      <c r="P2227" s="9" t="str">
        <f>IF(A2227="",
   B2227,
   INDEX($P:$P,MATCH(A2227,$B:$B,0))&amp; "." &amp; IF(O2227=1,"0","1")&amp; "." &amp; B2227)</f>
        <v>SY.1.SY06.0.SY0602-08</v>
      </c>
    </row>
    <row r="2228" spans="1:16" ht="55.2" x14ac:dyDescent="0.25">
      <c r="A2228" s="19" t="s">
        <v>1418</v>
      </c>
      <c r="B2228" s="19" t="s">
        <v>2359</v>
      </c>
      <c r="C2228" s="19" t="s">
        <v>2360</v>
      </c>
      <c r="D2228" s="19" t="s">
        <v>2361</v>
      </c>
      <c r="E2228" s="19" t="s">
        <v>469</v>
      </c>
      <c r="F2228" s="19"/>
      <c r="G2228" s="19"/>
      <c r="H2228" s="19"/>
      <c r="I2228" s="19"/>
      <c r="J2228" s="19"/>
      <c r="K2228" s="20"/>
      <c r="L2228" s="20">
        <f>LEN(B2228)</f>
        <v>6</v>
      </c>
      <c r="M2228" s="21" t="str">
        <f>IF(ISNUMBER(SEARCH("-??",B2228)), "MÕÕDIK", VLOOKUP(L2228,Abiinfo!C:D,2,0))</f>
        <v>meede</v>
      </c>
      <c r="N2228" s="9" t="str">
        <f>IF(A2228="","",IF(COUNTIF($B:$B,TRIM(A2228))=0,"#VANEM puudub",""))</f>
        <v/>
      </c>
      <c r="O2228" s="9">
        <f>IF(ISNUMBER(SEARCH("-",B2228)),1,0)</f>
        <v>0</v>
      </c>
      <c r="P2228" s="9" t="str">
        <f>IF(A2228="",
   B2228,
   INDEX($P:$P,MATCH(A2228,$B:$B,0))&amp; "." &amp; IF(O2228=1,"0","1")&amp; "." &amp; B2228)</f>
        <v>SY.1.SY06.1.SY0602</v>
      </c>
    </row>
    <row r="2229" spans="1:16" ht="27.6" x14ac:dyDescent="0.25">
      <c r="A2229" s="19" t="s">
        <v>2359</v>
      </c>
      <c r="B2229" s="19" t="s">
        <v>2373</v>
      </c>
      <c r="C2229" s="19" t="s">
        <v>6361</v>
      </c>
      <c r="D2229" s="19" t="s">
        <v>2374</v>
      </c>
      <c r="E2229" s="19" t="s">
        <v>469</v>
      </c>
      <c r="F2229" s="19"/>
      <c r="G2229" s="19"/>
      <c r="H2229" s="19"/>
      <c r="I2229" s="19"/>
      <c r="J2229" s="19"/>
      <c r="K2229" s="20"/>
      <c r="L2229" s="20">
        <f>LEN(B2229)</f>
        <v>8</v>
      </c>
      <c r="M2229" s="21" t="str">
        <f>IF(ISNUMBER(SEARCH("-??",B2229)), "MÕÕDIK", VLOOKUP(L2229,Abiinfo!C:D,2,0))</f>
        <v>programmi tegevus</v>
      </c>
      <c r="N2229" s="9" t="str">
        <f>IF(A2229="","",IF(COUNTIF($B:$B,TRIM(A2229))=0,"#VANEM puudub",""))</f>
        <v/>
      </c>
      <c r="O2229" s="9">
        <f>IF(ISNUMBER(SEARCH("-",B2229)),1,0)</f>
        <v>0</v>
      </c>
      <c r="P2229" s="9" t="str">
        <f>IF(A2229="",
   B2229,
   INDEX($P:$P,MATCH(A2229,$B:$B,0))&amp; "." &amp; IF(O2229=1,"0","1")&amp; "." &amp; B2229)</f>
        <v>SY.1.SY06.1.SY0602.1.SY060201</v>
      </c>
    </row>
    <row r="2230" spans="1:16" ht="27.6" x14ac:dyDescent="0.25">
      <c r="A2230" s="19" t="s">
        <v>2373</v>
      </c>
      <c r="B2230" s="19" t="s">
        <v>2375</v>
      </c>
      <c r="C2230" s="19"/>
      <c r="D2230" s="19" t="s">
        <v>2376</v>
      </c>
      <c r="E2230" s="19" t="s">
        <v>469</v>
      </c>
      <c r="F2230" s="19"/>
      <c r="G2230" s="19"/>
      <c r="H2230" s="19" t="s">
        <v>1971</v>
      </c>
      <c r="I2230" s="19" t="s">
        <v>1974</v>
      </c>
      <c r="J2230" s="19" t="s">
        <v>561</v>
      </c>
      <c r="K2230" s="20"/>
      <c r="L2230" s="20">
        <f>LEN(B2230)</f>
        <v>11</v>
      </c>
      <c r="M2230" s="21" t="str">
        <f>IF(ISNUMBER(SEARCH("-??",B2230)), "MÕÕDIK", VLOOKUP(L2230,Abiinfo!C:D,2,0))</f>
        <v>MÕÕDIK</v>
      </c>
      <c r="N2230" s="9" t="str">
        <f>IF(A2230="","",IF(COUNTIF($B:$B,TRIM(A2230))=0,"#VANEM puudub",""))</f>
        <v/>
      </c>
      <c r="O2230" s="9">
        <f>IF(ISNUMBER(SEARCH("-",B2230)),1,0)</f>
        <v>1</v>
      </c>
      <c r="P2230" s="9" t="str">
        <f>IF(A2230="",
   B2230,
   INDEX($P:$P,MATCH(A2230,$B:$B,0))&amp; "." &amp; IF(O2230=1,"0","1")&amp; "." &amp; B2230)</f>
        <v>SY.1.SY06.1.SY0602.1.SY060201.0.SY060201-01</v>
      </c>
    </row>
    <row r="2231" spans="1:16" x14ac:dyDescent="0.25">
      <c r="A2231" s="19" t="s">
        <v>2373</v>
      </c>
      <c r="B2231" s="19" t="s">
        <v>6067</v>
      </c>
      <c r="C2231" s="19"/>
      <c r="D2231" s="19" t="s">
        <v>6625</v>
      </c>
      <c r="E2231" s="19" t="s">
        <v>469</v>
      </c>
      <c r="F2231" s="19"/>
      <c r="G2231" s="19"/>
      <c r="H2231" s="19" t="s">
        <v>1971</v>
      </c>
      <c r="I2231" s="19" t="s">
        <v>1974</v>
      </c>
      <c r="J2231" s="19"/>
      <c r="K2231" s="20"/>
      <c r="L2231" s="20">
        <f>LEN(B2231)</f>
        <v>11</v>
      </c>
      <c r="M2231" s="21" t="str">
        <f>IF(ISNUMBER(SEARCH("-??",B2231)), "MÕÕDIK", VLOOKUP(L2231,Abiinfo!C:D,2,0))</f>
        <v>MÕÕDIK</v>
      </c>
      <c r="N2231" s="9" t="str">
        <f>IF(A2231="","",IF(COUNTIF($B:$B,TRIM(A2231))=0,"#VANEM puudub",""))</f>
        <v/>
      </c>
      <c r="O2231" s="9">
        <f>IF(ISNUMBER(SEARCH("-",B2231)),1,0)</f>
        <v>1</v>
      </c>
      <c r="P2231" s="9" t="str">
        <f>IF(A2231="",
   B2231,
   INDEX($P:$P,MATCH(A2231,$B:$B,0))&amp; "." &amp; IF(O2231=1,"0","1")&amp; "." &amp; B2231)</f>
        <v>SY.1.SY06.1.SY0602.1.SY060201.0.SY060201-14</v>
      </c>
    </row>
    <row r="2232" spans="1:16" ht="55.2" x14ac:dyDescent="0.25">
      <c r="A2232" s="19" t="s">
        <v>2373</v>
      </c>
      <c r="B2232" s="19" t="s">
        <v>2379</v>
      </c>
      <c r="C2232" s="19" t="s">
        <v>6059</v>
      </c>
      <c r="D2232" s="19" t="s">
        <v>2380</v>
      </c>
      <c r="E2232" s="19" t="s">
        <v>469</v>
      </c>
      <c r="F2232" s="19"/>
      <c r="G2232" s="19"/>
      <c r="H2232" s="19"/>
      <c r="I2232" s="19"/>
      <c r="J2232" s="19"/>
      <c r="K2232" s="20"/>
      <c r="L2232" s="20">
        <f>LEN(B2232)</f>
        <v>10</v>
      </c>
      <c r="M2232" s="21" t="str">
        <f>IF(ISNUMBER(SEARCH("-??",B2232)), "MÕÕDIK", VLOOKUP(L2232,Abiinfo!C:D,2,0))</f>
        <v>teenus</v>
      </c>
      <c r="N2232" s="9" t="str">
        <f>IF(A2232="","",IF(COUNTIF($B:$B,TRIM(A2232))=0,"#VANEM puudub",""))</f>
        <v/>
      </c>
      <c r="O2232" s="9">
        <f>IF(ISNUMBER(SEARCH("-",B2232)),1,0)</f>
        <v>0</v>
      </c>
      <c r="P2232" s="9" t="str">
        <f>IF(A2232="",
   B2232,
   INDEX($P:$P,MATCH(A2232,$B:$B,0))&amp; "." &amp; IF(O2232=1,"0","1")&amp; "." &amp; B2232)</f>
        <v>SY.1.SY06.1.SY0602.1.SY060201.1.SY06020101</v>
      </c>
    </row>
    <row r="2233" spans="1:16" x14ac:dyDescent="0.25">
      <c r="A2233" s="19" t="s">
        <v>2379</v>
      </c>
      <c r="B2233" s="19" t="s">
        <v>6060</v>
      </c>
      <c r="C2233" s="19"/>
      <c r="D2233" s="19" t="s">
        <v>6061</v>
      </c>
      <c r="E2233" s="19" t="s">
        <v>469</v>
      </c>
      <c r="F2233" s="19"/>
      <c r="G2233" s="19"/>
      <c r="H2233" s="19" t="s">
        <v>1972</v>
      </c>
      <c r="I2233" s="19" t="s">
        <v>1974</v>
      </c>
      <c r="J2233" s="19" t="s">
        <v>562</v>
      </c>
      <c r="K2233" s="20"/>
      <c r="L2233" s="20">
        <f>LEN(B2233)</f>
        <v>13</v>
      </c>
      <c r="M2233" s="21" t="str">
        <f>IF(ISNUMBER(SEARCH("-??",B2233)), "MÕÕDIK", VLOOKUP(L2233,Abiinfo!C:D,2,0))</f>
        <v>MÕÕDIK</v>
      </c>
      <c r="N2233" s="9" t="str">
        <f>IF(A2233="","",IF(COUNTIF($B:$B,TRIM(A2233))=0,"#VANEM puudub",""))</f>
        <v/>
      </c>
      <c r="O2233" s="9">
        <f>IF(ISNUMBER(SEARCH("-",B2233)),1,0)</f>
        <v>1</v>
      </c>
      <c r="P2233" s="9" t="str">
        <f>IF(A2233="",
   B2233,
   INDEX($P:$P,MATCH(A2233,$B:$B,0))&amp; "." &amp; IF(O2233=1,"0","1")&amp; "." &amp; B2233)</f>
        <v>SY.1.SY06.1.SY0602.1.SY060201.1.SY06020101.0.SY06020101-03</v>
      </c>
    </row>
    <row r="2234" spans="1:16" x14ac:dyDescent="0.25">
      <c r="A2234" s="19" t="s">
        <v>2379</v>
      </c>
      <c r="B2234" s="19" t="s">
        <v>6062</v>
      </c>
      <c r="C2234" s="19"/>
      <c r="D2234" s="19" t="s">
        <v>6626</v>
      </c>
      <c r="E2234" s="19" t="s">
        <v>469</v>
      </c>
      <c r="F2234" s="19"/>
      <c r="G2234" s="19"/>
      <c r="H2234" s="19" t="s">
        <v>1971</v>
      </c>
      <c r="I2234" s="19" t="s">
        <v>1974</v>
      </c>
      <c r="J2234" s="19" t="s">
        <v>562</v>
      </c>
      <c r="K2234" s="20"/>
      <c r="L2234" s="20">
        <f>LEN(B2234)</f>
        <v>13</v>
      </c>
      <c r="M2234" s="21" t="str">
        <f>IF(ISNUMBER(SEARCH("-??",B2234)), "MÕÕDIK", VLOOKUP(L2234,Abiinfo!C:D,2,0))</f>
        <v>MÕÕDIK</v>
      </c>
      <c r="N2234" s="9" t="str">
        <f>IF(A2234="","",IF(COUNTIF($B:$B,TRIM(A2234))=0,"#VANEM puudub",""))</f>
        <v/>
      </c>
      <c r="O2234" s="9">
        <f>IF(ISNUMBER(SEARCH("-",B2234)),1,0)</f>
        <v>1</v>
      </c>
      <c r="P2234" s="9" t="str">
        <f>IF(A2234="",
   B2234,
   INDEX($P:$P,MATCH(A2234,$B:$B,0))&amp; "." &amp; IF(O2234=1,"0","1")&amp; "." &amp; B2234)</f>
        <v>SY.1.SY06.1.SY0602.1.SY060201.1.SY06020101.0.SY06020101-04</v>
      </c>
    </row>
    <row r="2235" spans="1:16" ht="55.2" x14ac:dyDescent="0.25">
      <c r="A2235" s="19" t="s">
        <v>2373</v>
      </c>
      <c r="B2235" s="19" t="s">
        <v>2381</v>
      </c>
      <c r="C2235" s="19" t="s">
        <v>3282</v>
      </c>
      <c r="D2235" s="19" t="s">
        <v>2382</v>
      </c>
      <c r="E2235" s="19" t="s">
        <v>469</v>
      </c>
      <c r="F2235" s="19"/>
      <c r="G2235" s="19"/>
      <c r="H2235" s="19"/>
      <c r="I2235" s="19"/>
      <c r="J2235" s="19"/>
      <c r="K2235" s="20"/>
      <c r="L2235" s="20">
        <f>LEN(B2235)</f>
        <v>10</v>
      </c>
      <c r="M2235" s="21" t="str">
        <f>IF(ISNUMBER(SEARCH("-??",B2235)), "MÕÕDIK", VLOOKUP(L2235,Abiinfo!C:D,2,0))</f>
        <v>teenus</v>
      </c>
      <c r="N2235" s="9" t="str">
        <f>IF(A2235="","",IF(COUNTIF($B:$B,TRIM(A2235))=0,"#VANEM puudub",""))</f>
        <v/>
      </c>
      <c r="O2235" s="9">
        <f>IF(ISNUMBER(SEARCH("-",B2235)),1,0)</f>
        <v>0</v>
      </c>
      <c r="P2235" s="9" t="str">
        <f>IF(A2235="",
   B2235,
   INDEX($P:$P,MATCH(A2235,$B:$B,0))&amp; "." &amp; IF(O2235=1,"0","1")&amp; "." &amp; B2235)</f>
        <v>SY.1.SY06.1.SY0602.1.SY060201.1.SY06020102</v>
      </c>
    </row>
    <row r="2236" spans="1:16" x14ac:dyDescent="0.25">
      <c r="A2236" s="19" t="s">
        <v>2381</v>
      </c>
      <c r="B2236" s="19" t="s">
        <v>2383</v>
      </c>
      <c r="C2236" s="19"/>
      <c r="D2236" s="19" t="s">
        <v>6063</v>
      </c>
      <c r="E2236" s="19" t="s">
        <v>469</v>
      </c>
      <c r="F2236" s="19"/>
      <c r="G2236" s="19"/>
      <c r="H2236" s="19" t="s">
        <v>1972</v>
      </c>
      <c r="I2236" s="19" t="s">
        <v>1974</v>
      </c>
      <c r="J2236" s="19" t="s">
        <v>559</v>
      </c>
      <c r="K2236" s="20"/>
      <c r="L2236" s="20">
        <f>LEN(B2236)</f>
        <v>13</v>
      </c>
      <c r="M2236" s="21" t="str">
        <f>IF(ISNUMBER(SEARCH("-??",B2236)), "MÕÕDIK", VLOOKUP(L2236,Abiinfo!C:D,2,0))</f>
        <v>MÕÕDIK</v>
      </c>
      <c r="N2236" s="9" t="str">
        <f>IF(A2236="","",IF(COUNTIF($B:$B,TRIM(A2236))=0,"#VANEM puudub",""))</f>
        <v/>
      </c>
      <c r="O2236" s="9">
        <f>IF(ISNUMBER(SEARCH("-",B2236)),1,0)</f>
        <v>1</v>
      </c>
      <c r="P2236" s="9" t="str">
        <f>IF(A2236="",
   B2236,
   INDEX($P:$P,MATCH(A2236,$B:$B,0))&amp; "." &amp; IF(O2236=1,"0","1")&amp; "." &amp; B2236)</f>
        <v>SY.1.SY06.1.SY0602.1.SY060201.1.SY06020102.0.SY06020102-01</v>
      </c>
    </row>
    <row r="2237" spans="1:16" ht="55.2" x14ac:dyDescent="0.25">
      <c r="A2237" s="19" t="s">
        <v>2373</v>
      </c>
      <c r="B2237" s="19" t="s">
        <v>2384</v>
      </c>
      <c r="C2237" s="19" t="s">
        <v>3283</v>
      </c>
      <c r="D2237" s="19" t="s">
        <v>2926</v>
      </c>
      <c r="E2237" s="19" t="s">
        <v>469</v>
      </c>
      <c r="F2237" s="19"/>
      <c r="G2237" s="19"/>
      <c r="H2237" s="19"/>
      <c r="I2237" s="19"/>
      <c r="J2237" s="19" t="s">
        <v>559</v>
      </c>
      <c r="K2237" s="20"/>
      <c r="L2237" s="20">
        <f>LEN(B2237)</f>
        <v>10</v>
      </c>
      <c r="M2237" s="21" t="str">
        <f>IF(ISNUMBER(SEARCH("-??",B2237)), "MÕÕDIK", VLOOKUP(L2237,Abiinfo!C:D,2,0))</f>
        <v>teenus</v>
      </c>
      <c r="N2237" s="9" t="str">
        <f>IF(A2237="","",IF(COUNTIF($B:$B,TRIM(A2237))=0,"#VANEM puudub",""))</f>
        <v/>
      </c>
      <c r="O2237" s="9">
        <f>IF(ISNUMBER(SEARCH("-",B2237)),1,0)</f>
        <v>0</v>
      </c>
      <c r="P2237" s="9" t="str">
        <f>IF(A2237="",
   B2237,
   INDEX($P:$P,MATCH(A2237,$B:$B,0))&amp; "." &amp; IF(O2237=1,"0","1")&amp; "." &amp; B2237)</f>
        <v>SY.1.SY06.1.SY0602.1.SY060201.1.SY06020103</v>
      </c>
    </row>
    <row r="2238" spans="1:16" x14ac:dyDescent="0.25">
      <c r="A2238" s="19" t="s">
        <v>2384</v>
      </c>
      <c r="B2238" s="19" t="s">
        <v>2385</v>
      </c>
      <c r="C2238" s="19"/>
      <c r="D2238" s="19" t="s">
        <v>521</v>
      </c>
      <c r="E2238" s="19" t="s">
        <v>469</v>
      </c>
      <c r="F2238" s="19"/>
      <c r="G2238" s="19"/>
      <c r="H2238" s="19" t="s">
        <v>1972</v>
      </c>
      <c r="I2238" s="19" t="s">
        <v>1974</v>
      </c>
      <c r="J2238" s="19" t="s">
        <v>562</v>
      </c>
      <c r="K2238" s="20"/>
      <c r="L2238" s="20">
        <f>LEN(B2238)</f>
        <v>13</v>
      </c>
      <c r="M2238" s="21" t="str">
        <f>IF(ISNUMBER(SEARCH("-??",B2238)), "MÕÕDIK", VLOOKUP(L2238,Abiinfo!C:D,2,0))</f>
        <v>MÕÕDIK</v>
      </c>
      <c r="N2238" s="9" t="str">
        <f>IF(A2238="","",IF(COUNTIF($B:$B,TRIM(A2238))=0,"#VANEM puudub",""))</f>
        <v/>
      </c>
      <c r="O2238" s="9">
        <f>IF(ISNUMBER(SEARCH("-",B2238)),1,0)</f>
        <v>1</v>
      </c>
      <c r="P2238" s="9" t="str">
        <f>IF(A2238="",
   B2238,
   INDEX($P:$P,MATCH(A2238,$B:$B,0))&amp; "." &amp; IF(O2238=1,"0","1")&amp; "." &amp; B2238)</f>
        <v>SY.1.SY06.1.SY0602.1.SY060201.1.SY06020103.0.SY06020103-01</v>
      </c>
    </row>
    <row r="2239" spans="1:16" x14ac:dyDescent="0.25">
      <c r="A2239" s="19" t="s">
        <v>2384</v>
      </c>
      <c r="B2239" s="19" t="s">
        <v>2386</v>
      </c>
      <c r="C2239" s="19"/>
      <c r="D2239" s="19" t="s">
        <v>505</v>
      </c>
      <c r="E2239" s="19" t="s">
        <v>469</v>
      </c>
      <c r="F2239" s="19"/>
      <c r="G2239" s="19"/>
      <c r="H2239" s="19" t="s">
        <v>1972</v>
      </c>
      <c r="I2239" s="19" t="s">
        <v>1974</v>
      </c>
      <c r="J2239" s="19" t="s">
        <v>562</v>
      </c>
      <c r="K2239" s="20"/>
      <c r="L2239" s="20">
        <f>LEN(B2239)</f>
        <v>13</v>
      </c>
      <c r="M2239" s="21" t="str">
        <f>IF(ISNUMBER(SEARCH("-??",B2239)), "MÕÕDIK", VLOOKUP(L2239,Abiinfo!C:D,2,0))</f>
        <v>MÕÕDIK</v>
      </c>
      <c r="N2239" s="9" t="str">
        <f>IF(A2239="","",IF(COUNTIF($B:$B,TRIM(A2239))=0,"#VANEM puudub",""))</f>
        <v/>
      </c>
      <c r="O2239" s="9">
        <f>IF(ISNUMBER(SEARCH("-",B2239)),1,0)</f>
        <v>1</v>
      </c>
      <c r="P2239" s="9" t="str">
        <f>IF(A2239="",
   B2239,
   INDEX($P:$P,MATCH(A2239,$B:$B,0))&amp; "." &amp; IF(O2239=1,"0","1")&amp; "." &amp; B2239)</f>
        <v>SY.1.SY06.1.SY0602.1.SY060201.1.SY06020103.0.SY06020103-02</v>
      </c>
    </row>
    <row r="2240" spans="1:16" ht="27.6" x14ac:dyDescent="0.25">
      <c r="A2240" s="19" t="s">
        <v>2373</v>
      </c>
      <c r="B2240" s="19" t="s">
        <v>2387</v>
      </c>
      <c r="C2240" s="19" t="s">
        <v>6064</v>
      </c>
      <c r="D2240" s="19" t="s">
        <v>2388</v>
      </c>
      <c r="E2240" s="19" t="s">
        <v>469</v>
      </c>
      <c r="F2240" s="19"/>
      <c r="G2240" s="19"/>
      <c r="H2240" s="19"/>
      <c r="I2240" s="19"/>
      <c r="J2240" s="19"/>
      <c r="K2240" s="20"/>
      <c r="L2240" s="20">
        <f>LEN(B2240)</f>
        <v>10</v>
      </c>
      <c r="M2240" s="21" t="str">
        <f>IF(ISNUMBER(SEARCH("-??",B2240)), "MÕÕDIK", VLOOKUP(L2240,Abiinfo!C:D,2,0))</f>
        <v>teenus</v>
      </c>
      <c r="N2240" s="9" t="str">
        <f>IF(A2240="","",IF(COUNTIF($B:$B,TRIM(A2240))=0,"#VANEM puudub",""))</f>
        <v/>
      </c>
      <c r="O2240" s="9">
        <f>IF(ISNUMBER(SEARCH("-",B2240)),1,0)</f>
        <v>0</v>
      </c>
      <c r="P2240" s="9" t="str">
        <f>IF(A2240="",
   B2240,
   INDEX($P:$P,MATCH(A2240,$B:$B,0))&amp; "." &amp; IF(O2240=1,"0","1")&amp; "." &amp; B2240)</f>
        <v>SY.1.SY06.1.SY0602.1.SY060201.1.SY06020104</v>
      </c>
    </row>
    <row r="2241" spans="1:16" x14ac:dyDescent="0.25">
      <c r="A2241" s="19" t="s">
        <v>2387</v>
      </c>
      <c r="B2241" s="19" t="s">
        <v>2389</v>
      </c>
      <c r="C2241" s="19"/>
      <c r="D2241" s="19" t="s">
        <v>2390</v>
      </c>
      <c r="E2241" s="19" t="s">
        <v>469</v>
      </c>
      <c r="F2241" s="19"/>
      <c r="G2241" s="19"/>
      <c r="H2241" s="19" t="s">
        <v>1972</v>
      </c>
      <c r="I2241" s="19" t="s">
        <v>1974</v>
      </c>
      <c r="J2241" s="19" t="s">
        <v>559</v>
      </c>
      <c r="K2241" s="20"/>
      <c r="L2241" s="20">
        <f>LEN(B2241)</f>
        <v>13</v>
      </c>
      <c r="M2241" s="21" t="str">
        <f>IF(ISNUMBER(SEARCH("-??",B2241)), "MÕÕDIK", VLOOKUP(L2241,Abiinfo!C:D,2,0))</f>
        <v>MÕÕDIK</v>
      </c>
      <c r="N2241" s="9" t="str">
        <f>IF(A2241="","",IF(COUNTIF($B:$B,TRIM(A2241))=0,"#VANEM puudub",""))</f>
        <v/>
      </c>
      <c r="O2241" s="9">
        <f>IF(ISNUMBER(SEARCH("-",B2241)),1,0)</f>
        <v>1</v>
      </c>
      <c r="P2241" s="9" t="str">
        <f>IF(A2241="",
   B2241,
   INDEX($P:$P,MATCH(A2241,$B:$B,0))&amp; "." &amp; IF(O2241=1,"0","1")&amp; "." &amp; B2241)</f>
        <v>SY.1.SY06.1.SY0602.1.SY060201.1.SY06020104.0.SY06020104-02</v>
      </c>
    </row>
    <row r="2242" spans="1:16" ht="69" x14ac:dyDescent="0.25">
      <c r="A2242" s="19" t="s">
        <v>2373</v>
      </c>
      <c r="B2242" s="19" t="s">
        <v>2391</v>
      </c>
      <c r="C2242" s="19" t="s">
        <v>3284</v>
      </c>
      <c r="D2242" s="19" t="s">
        <v>2392</v>
      </c>
      <c r="E2242" s="19" t="s">
        <v>469</v>
      </c>
      <c r="F2242" s="19"/>
      <c r="G2242" s="19"/>
      <c r="H2242" s="19"/>
      <c r="I2242" s="19"/>
      <c r="J2242" s="19"/>
      <c r="K2242" s="20"/>
      <c r="L2242" s="20">
        <f>LEN(B2242)</f>
        <v>10</v>
      </c>
      <c r="M2242" s="21" t="str">
        <f>IF(ISNUMBER(SEARCH("-??",B2242)), "MÕÕDIK", VLOOKUP(L2242,Abiinfo!C:D,2,0))</f>
        <v>teenus</v>
      </c>
      <c r="N2242" s="9" t="str">
        <f>IF(A2242="","",IF(COUNTIF($B:$B,TRIM(A2242))=0,"#VANEM puudub",""))</f>
        <v/>
      </c>
      <c r="O2242" s="9">
        <f>IF(ISNUMBER(SEARCH("-",B2242)),1,0)</f>
        <v>0</v>
      </c>
      <c r="P2242" s="9" t="str">
        <f>IF(A2242="",
   B2242,
   INDEX($P:$P,MATCH(A2242,$B:$B,0))&amp; "." &amp; IF(O2242=1,"0","1")&amp; "." &amp; B2242)</f>
        <v>SY.1.SY06.1.SY0602.1.SY060201.1.SY06020105</v>
      </c>
    </row>
    <row r="2243" spans="1:16" x14ac:dyDescent="0.25">
      <c r="A2243" s="19" t="s">
        <v>2391</v>
      </c>
      <c r="B2243" s="19" t="s">
        <v>2393</v>
      </c>
      <c r="C2243" s="19"/>
      <c r="D2243" s="19" t="s">
        <v>2394</v>
      </c>
      <c r="E2243" s="19" t="s">
        <v>469</v>
      </c>
      <c r="F2243" s="19"/>
      <c r="G2243" s="19"/>
      <c r="H2243" s="19" t="s">
        <v>1972</v>
      </c>
      <c r="I2243" s="19" t="s">
        <v>1974</v>
      </c>
      <c r="J2243" s="19" t="s">
        <v>562</v>
      </c>
      <c r="K2243" s="20"/>
      <c r="L2243" s="20">
        <f>LEN(B2243)</f>
        <v>13</v>
      </c>
      <c r="M2243" s="21" t="str">
        <f>IF(ISNUMBER(SEARCH("-??",B2243)), "MÕÕDIK", VLOOKUP(L2243,Abiinfo!C:D,2,0))</f>
        <v>MÕÕDIK</v>
      </c>
      <c r="N2243" s="9" t="str">
        <f>IF(A2243="","",IF(COUNTIF($B:$B,TRIM(A2243))=0,"#VANEM puudub",""))</f>
        <v/>
      </c>
      <c r="O2243" s="9">
        <f>IF(ISNUMBER(SEARCH("-",B2243)),1,0)</f>
        <v>1</v>
      </c>
      <c r="P2243" s="9" t="str">
        <f>IF(A2243="",
   B2243,
   INDEX($P:$P,MATCH(A2243,$B:$B,0))&amp; "." &amp; IF(O2243=1,"0","1")&amp; "." &amp; B2243)</f>
        <v>SY.1.SY06.1.SY0602.1.SY060201.1.SY06020105.0.SY06020105-01</v>
      </c>
    </row>
    <row r="2244" spans="1:16" x14ac:dyDescent="0.25">
      <c r="A2244" s="19" t="s">
        <v>2391</v>
      </c>
      <c r="B2244" s="19" t="s">
        <v>2395</v>
      </c>
      <c r="C2244" s="19"/>
      <c r="D2244" s="19" t="s">
        <v>2396</v>
      </c>
      <c r="E2244" s="19" t="s">
        <v>469</v>
      </c>
      <c r="F2244" s="19"/>
      <c r="G2244" s="19"/>
      <c r="H2244" s="19" t="s">
        <v>1972</v>
      </c>
      <c r="I2244" s="19" t="s">
        <v>1974</v>
      </c>
      <c r="J2244" s="19" t="s">
        <v>553</v>
      </c>
      <c r="K2244" s="20"/>
      <c r="L2244" s="20">
        <f>LEN(B2244)</f>
        <v>13</v>
      </c>
      <c r="M2244" s="21" t="str">
        <f>IF(ISNUMBER(SEARCH("-??",B2244)), "MÕÕDIK", VLOOKUP(L2244,Abiinfo!C:D,2,0))</f>
        <v>MÕÕDIK</v>
      </c>
      <c r="N2244" s="9" t="str">
        <f>IF(A2244="","",IF(COUNTIF($B:$B,TRIM(A2244))=0,"#VANEM puudub",""))</f>
        <v/>
      </c>
      <c r="O2244" s="9">
        <f>IF(ISNUMBER(SEARCH("-",B2244)),1,0)</f>
        <v>1</v>
      </c>
      <c r="P2244" s="9" t="str">
        <f>IF(A2244="",
   B2244,
   INDEX($P:$P,MATCH(A2244,$B:$B,0))&amp; "." &amp; IF(O2244=1,"0","1")&amp; "." &amp; B2244)</f>
        <v>SY.1.SY06.1.SY0602.1.SY060201.1.SY06020105.0.SY06020105-04</v>
      </c>
    </row>
    <row r="2245" spans="1:16" ht="69" x14ac:dyDescent="0.25">
      <c r="A2245" s="19" t="s">
        <v>2373</v>
      </c>
      <c r="B2245" s="19" t="s">
        <v>2397</v>
      </c>
      <c r="C2245" s="19" t="s">
        <v>6065</v>
      </c>
      <c r="D2245" s="19" t="s">
        <v>2398</v>
      </c>
      <c r="E2245" s="19" t="s">
        <v>469</v>
      </c>
      <c r="F2245" s="19"/>
      <c r="G2245" s="19"/>
      <c r="H2245" s="19"/>
      <c r="I2245" s="19"/>
      <c r="J2245" s="19"/>
      <c r="K2245" s="20"/>
      <c r="L2245" s="20">
        <f>LEN(B2245)</f>
        <v>10</v>
      </c>
      <c r="M2245" s="21" t="str">
        <f>IF(ISNUMBER(SEARCH("-??",B2245)), "MÕÕDIK", VLOOKUP(L2245,Abiinfo!C:D,2,0))</f>
        <v>teenus</v>
      </c>
      <c r="N2245" s="9" t="str">
        <f>IF(A2245="","",IF(COUNTIF($B:$B,TRIM(A2245))=0,"#VANEM puudub",""))</f>
        <v/>
      </c>
      <c r="O2245" s="9">
        <f>IF(ISNUMBER(SEARCH("-",B2245)),1,0)</f>
        <v>0</v>
      </c>
      <c r="P2245" s="9" t="str">
        <f>IF(A2245="",
   B2245,
   INDEX($P:$P,MATCH(A2245,$B:$B,0))&amp; "." &amp; IF(O2245=1,"0","1")&amp; "." &amp; B2245)</f>
        <v>SY.1.SY06.1.SY0602.1.SY060201.1.SY06020106</v>
      </c>
    </row>
    <row r="2246" spans="1:16" x14ac:dyDescent="0.25">
      <c r="A2246" s="19" t="s">
        <v>2397</v>
      </c>
      <c r="B2246" s="19" t="s">
        <v>2377</v>
      </c>
      <c r="C2246" s="19"/>
      <c r="D2246" s="19" t="s">
        <v>2378</v>
      </c>
      <c r="E2246" s="19" t="s">
        <v>469</v>
      </c>
      <c r="F2246" s="19"/>
      <c r="G2246" s="19"/>
      <c r="H2246" s="19" t="s">
        <v>1971</v>
      </c>
      <c r="I2246" s="19" t="s">
        <v>1974</v>
      </c>
      <c r="J2246" s="19" t="s">
        <v>12</v>
      </c>
      <c r="K2246" s="20"/>
      <c r="L2246" s="20">
        <f>LEN(B2246)</f>
        <v>11</v>
      </c>
      <c r="M2246" s="21" t="str">
        <f>IF(ISNUMBER(SEARCH("-??",B2246)), "MÕÕDIK", VLOOKUP(L2246,Abiinfo!C:D,2,0))</f>
        <v>MÕÕDIK</v>
      </c>
      <c r="N2246" s="9" t="str">
        <f>IF(A2246="","",IF(COUNTIF($B:$B,TRIM(A2246))=0,"#VANEM puudub",""))</f>
        <v/>
      </c>
      <c r="O2246" s="9">
        <f>IF(ISNUMBER(SEARCH("-",B2246)),1,0)</f>
        <v>1</v>
      </c>
      <c r="P2246" s="9" t="str">
        <f>IF(A2246="",
   B2246,
   INDEX($P:$P,MATCH(A2246,$B:$B,0))&amp; "." &amp; IF(O2246=1,"0","1")&amp; "." &amp; B2246)</f>
        <v>SY.1.SY06.1.SY0602.1.SY060201.1.SY06020106.0.SY060201-03</v>
      </c>
    </row>
    <row r="2247" spans="1:16" x14ac:dyDescent="0.25">
      <c r="A2247" s="19" t="s">
        <v>2397</v>
      </c>
      <c r="B2247" s="19" t="s">
        <v>2399</v>
      </c>
      <c r="C2247" s="19"/>
      <c r="D2247" s="19" t="s">
        <v>2400</v>
      </c>
      <c r="E2247" s="19" t="s">
        <v>469</v>
      </c>
      <c r="F2247" s="19"/>
      <c r="G2247" s="19"/>
      <c r="H2247" s="19" t="s">
        <v>1972</v>
      </c>
      <c r="I2247" s="19" t="s">
        <v>1974</v>
      </c>
      <c r="J2247" s="19" t="s">
        <v>562</v>
      </c>
      <c r="K2247" s="20"/>
      <c r="L2247" s="20">
        <f>LEN(B2247)</f>
        <v>13</v>
      </c>
      <c r="M2247" s="21" t="str">
        <f>IF(ISNUMBER(SEARCH("-??",B2247)), "MÕÕDIK", VLOOKUP(L2247,Abiinfo!C:D,2,0))</f>
        <v>MÕÕDIK</v>
      </c>
      <c r="N2247" s="9" t="str">
        <f>IF(A2247="","",IF(COUNTIF($B:$B,TRIM(A2247))=0,"#VANEM puudub",""))</f>
        <v/>
      </c>
      <c r="O2247" s="9">
        <f>IF(ISNUMBER(SEARCH("-",B2247)),1,0)</f>
        <v>1</v>
      </c>
      <c r="P2247" s="9" t="str">
        <f>IF(A2247="",
   B2247,
   INDEX($P:$P,MATCH(A2247,$B:$B,0))&amp; "." &amp; IF(O2247=1,"0","1")&amp; "." &amp; B2247)</f>
        <v>SY.1.SY06.1.SY0602.1.SY060201.1.SY06020106.0.SY06020106-01</v>
      </c>
    </row>
    <row r="2248" spans="1:16" ht="41.4" x14ac:dyDescent="0.25">
      <c r="A2248" s="19" t="s">
        <v>1418</v>
      </c>
      <c r="B2248" s="19" t="s">
        <v>2401</v>
      </c>
      <c r="C2248" s="19" t="s">
        <v>563</v>
      </c>
      <c r="D2248" s="19" t="s">
        <v>2402</v>
      </c>
      <c r="E2248" s="19" t="s">
        <v>469</v>
      </c>
      <c r="F2248" s="19"/>
      <c r="G2248" s="19"/>
      <c r="H2248" s="19"/>
      <c r="I2248" s="19"/>
      <c r="J2248" s="19"/>
      <c r="K2248" s="20"/>
      <c r="L2248" s="20">
        <f>LEN(B2248)</f>
        <v>6</v>
      </c>
      <c r="M2248" s="21" t="str">
        <f>IF(ISNUMBER(SEARCH("-??",B2248)), "MÕÕDIK", VLOOKUP(L2248,Abiinfo!C:D,2,0))</f>
        <v>meede</v>
      </c>
      <c r="N2248" s="9" t="str">
        <f>IF(A2248="","",IF(COUNTIF($B:$B,TRIM(A2248))=0,"#VANEM puudub",""))</f>
        <v/>
      </c>
      <c r="O2248" s="9">
        <f>IF(ISNUMBER(SEARCH("-",B2248)),1,0)</f>
        <v>0</v>
      </c>
      <c r="P2248" s="9" t="str">
        <f>IF(A2248="",
   B2248,
   INDEX($P:$P,MATCH(A2248,$B:$B,0))&amp; "." &amp; IF(O2248=1,"0","1")&amp; "." &amp; B2248)</f>
        <v>SY.1.SY06.1.SY0603</v>
      </c>
    </row>
    <row r="2249" spans="1:16" ht="27.6" x14ac:dyDescent="0.25">
      <c r="A2249" s="19" t="s">
        <v>2401</v>
      </c>
      <c r="B2249" s="19" t="s">
        <v>2404</v>
      </c>
      <c r="C2249" s="19" t="s">
        <v>6362</v>
      </c>
      <c r="D2249" s="19" t="s">
        <v>2405</v>
      </c>
      <c r="E2249" s="19" t="s">
        <v>469</v>
      </c>
      <c r="F2249" s="19"/>
      <c r="G2249" s="19"/>
      <c r="H2249" s="19"/>
      <c r="I2249" s="19"/>
      <c r="J2249" s="19" t="s">
        <v>553</v>
      </c>
      <c r="K2249" s="20"/>
      <c r="L2249" s="20">
        <f>LEN(B2249)</f>
        <v>8</v>
      </c>
      <c r="M2249" s="21" t="str">
        <f>IF(ISNUMBER(SEARCH("-??",B2249)), "MÕÕDIK", VLOOKUP(L2249,Abiinfo!C:D,2,0))</f>
        <v>programmi tegevus</v>
      </c>
      <c r="N2249" s="9" t="str">
        <f>IF(A2249="","",IF(COUNTIF($B:$B,TRIM(A2249))=0,"#VANEM puudub",""))</f>
        <v/>
      </c>
      <c r="O2249" s="9">
        <f>IF(ISNUMBER(SEARCH("-",B2249)),1,0)</f>
        <v>0</v>
      </c>
      <c r="P2249" s="9" t="str">
        <f>IF(A2249="",
   B2249,
   INDEX($P:$P,MATCH(A2249,$B:$B,0))&amp; "." &amp; IF(O2249=1,"0","1")&amp; "." &amp; B2249)</f>
        <v>SY.1.SY06.1.SY0603.1.SY060301</v>
      </c>
    </row>
    <row r="2250" spans="1:16" x14ac:dyDescent="0.25">
      <c r="A2250" s="19" t="s">
        <v>2404</v>
      </c>
      <c r="B2250" s="19" t="s">
        <v>2406</v>
      </c>
      <c r="C2250" s="19"/>
      <c r="D2250" s="19" t="s">
        <v>3306</v>
      </c>
      <c r="E2250" s="19" t="s">
        <v>469</v>
      </c>
      <c r="F2250" s="19"/>
      <c r="G2250" s="19"/>
      <c r="H2250" s="19" t="s">
        <v>1971</v>
      </c>
      <c r="I2250" s="19" t="s">
        <v>1974</v>
      </c>
      <c r="J2250" s="19" t="s">
        <v>561</v>
      </c>
      <c r="K2250" s="20"/>
      <c r="L2250" s="20">
        <f>LEN(B2250)</f>
        <v>11</v>
      </c>
      <c r="M2250" s="21" t="str">
        <f>IF(ISNUMBER(SEARCH("-??",B2250)), "MÕÕDIK", VLOOKUP(L2250,Abiinfo!C:D,2,0))</f>
        <v>MÕÕDIK</v>
      </c>
      <c r="N2250" s="9" t="str">
        <f>IF(A2250="","",IF(COUNTIF($B:$B,TRIM(A2250))=0,"#VANEM puudub",""))</f>
        <v/>
      </c>
      <c r="O2250" s="9">
        <f>IF(ISNUMBER(SEARCH("-",B2250)),1,0)</f>
        <v>1</v>
      </c>
      <c r="P2250" s="9" t="str">
        <f>IF(A2250="",
   B2250,
   INDEX($P:$P,MATCH(A2250,$B:$B,0))&amp; "." &amp; IF(O2250=1,"0","1")&amp; "." &amp; B2250)</f>
        <v>SY.1.SY06.1.SY0603.1.SY060301.0.SY060301-01</v>
      </c>
    </row>
    <row r="2251" spans="1:16" ht="27.6" x14ac:dyDescent="0.25">
      <c r="A2251" s="19" t="s">
        <v>2404</v>
      </c>
      <c r="B2251" s="19" t="s">
        <v>2407</v>
      </c>
      <c r="C2251" s="19" t="s">
        <v>6066</v>
      </c>
      <c r="D2251" s="19" t="s">
        <v>2408</v>
      </c>
      <c r="E2251" s="19" t="s">
        <v>469</v>
      </c>
      <c r="F2251" s="19"/>
      <c r="G2251" s="19"/>
      <c r="H2251" s="19"/>
      <c r="I2251" s="19"/>
      <c r="J2251" s="19" t="s">
        <v>553</v>
      </c>
      <c r="K2251" s="20"/>
      <c r="L2251" s="20">
        <f>LEN(B2251)</f>
        <v>10</v>
      </c>
      <c r="M2251" s="21" t="str">
        <f>IF(ISNUMBER(SEARCH("-??",B2251)), "MÕÕDIK", VLOOKUP(L2251,Abiinfo!C:D,2,0))</f>
        <v>teenus</v>
      </c>
      <c r="N2251" s="9" t="str">
        <f>IF(A2251="","",IF(COUNTIF($B:$B,TRIM(A2251))=0,"#VANEM puudub",""))</f>
        <v/>
      </c>
      <c r="O2251" s="9">
        <f>IF(ISNUMBER(SEARCH("-",B2251)),1,0)</f>
        <v>0</v>
      </c>
      <c r="P2251" s="9" t="str">
        <f>IF(A2251="",
   B2251,
   INDEX($P:$P,MATCH(A2251,$B:$B,0))&amp; "." &amp; IF(O2251=1,"0","1")&amp; "." &amp; B2251)</f>
        <v>SY.1.SY06.1.SY0603.1.SY060301.1.SY06030102</v>
      </c>
    </row>
    <row r="2252" spans="1:16" x14ac:dyDescent="0.25">
      <c r="A2252" s="19" t="s">
        <v>2407</v>
      </c>
      <c r="B2252" s="19" t="s">
        <v>2409</v>
      </c>
      <c r="C2252" s="19"/>
      <c r="D2252" s="19" t="s">
        <v>2355</v>
      </c>
      <c r="E2252" s="19" t="s">
        <v>469</v>
      </c>
      <c r="F2252" s="19"/>
      <c r="G2252" s="19"/>
      <c r="H2252" s="19" t="s">
        <v>1972</v>
      </c>
      <c r="I2252" s="19" t="s">
        <v>1974</v>
      </c>
      <c r="J2252" s="19" t="s">
        <v>562</v>
      </c>
      <c r="K2252" s="20"/>
      <c r="L2252" s="20">
        <f>LEN(B2252)</f>
        <v>13</v>
      </c>
      <c r="M2252" s="21" t="str">
        <f>IF(ISNUMBER(SEARCH("-??",B2252)), "MÕÕDIK", VLOOKUP(L2252,Abiinfo!C:D,2,0))</f>
        <v>MÕÕDIK</v>
      </c>
      <c r="N2252" s="9" t="str">
        <f>IF(A2252="","",IF(COUNTIF($B:$B,TRIM(A2252))=0,"#VANEM puudub",""))</f>
        <v/>
      </c>
      <c r="O2252" s="9">
        <f>IF(ISNUMBER(SEARCH("-",B2252)),1,0)</f>
        <v>1</v>
      </c>
      <c r="P2252" s="9" t="str">
        <f>IF(A2252="",
   B2252,
   INDEX($P:$P,MATCH(A2252,$B:$B,0))&amp; "." &amp; IF(O2252=1,"0","1")&amp; "." &amp; B2252)</f>
        <v>SY.1.SY06.1.SY0603.1.SY060301.1.SY06030102.0.SY06030102-02</v>
      </c>
    </row>
    <row r="2253" spans="1:16" ht="27.6" x14ac:dyDescent="0.25">
      <c r="A2253" s="19"/>
      <c r="B2253" s="19" t="s">
        <v>224</v>
      </c>
      <c r="C2253" s="19" t="s">
        <v>2271</v>
      </c>
      <c r="D2253" s="19" t="s">
        <v>4514</v>
      </c>
      <c r="E2253" s="19" t="s">
        <v>42</v>
      </c>
      <c r="F2253" s="19"/>
      <c r="G2253" s="19"/>
      <c r="H2253" s="19"/>
      <c r="I2253" s="19"/>
      <c r="J2253" s="19"/>
      <c r="K2253" s="20"/>
      <c r="L2253" s="20">
        <f>LEN(B2253)</f>
        <v>2</v>
      </c>
      <c r="M2253" s="21" t="str">
        <f>IF(ISNUMBER(SEARCH("-??",B2253)), "MÕÕDIK", VLOOKUP(L2253,Abiinfo!C:D,2,0))</f>
        <v>Tulemusvaldkond</v>
      </c>
      <c r="N2253" s="9" t="str">
        <f>IF(A2253="","",IF(COUNTIF($B:$B,TRIM(A2253))=0,"#VANEM puudub",""))</f>
        <v/>
      </c>
      <c r="O2253" s="9">
        <f>IF(ISNUMBER(SEARCH("-",B2253)),1,0)</f>
        <v>0</v>
      </c>
      <c r="P2253" s="9" t="str">
        <f>IF(A2253="",
   B2253,
   INDEX($P:$P,MATCH(A2253,$B:$B,0))&amp; "." &amp; IF(O2253=1,"0","1")&amp; "." &amp; B2253)</f>
        <v>TE</v>
      </c>
    </row>
    <row r="2254" spans="1:16" x14ac:dyDescent="0.25">
      <c r="A2254" s="19" t="s">
        <v>224</v>
      </c>
      <c r="B2254" s="19" t="s">
        <v>1159</v>
      </c>
      <c r="C2254" s="19"/>
      <c r="D2254" s="19" t="s">
        <v>1406</v>
      </c>
      <c r="E2254" s="19" t="s">
        <v>42</v>
      </c>
      <c r="F2254" s="19"/>
      <c r="G2254" s="19"/>
      <c r="H2254" s="19" t="s">
        <v>1973</v>
      </c>
      <c r="I2254" s="19" t="s">
        <v>1974</v>
      </c>
      <c r="J2254" s="19" t="s">
        <v>1050</v>
      </c>
      <c r="K2254" s="20"/>
      <c r="L2254" s="20">
        <f>LEN(B2254)</f>
        <v>5</v>
      </c>
      <c r="M2254" s="21" t="str">
        <f>IF(ISNUMBER(SEARCH("-??",B2254)), "MÕÕDIK", VLOOKUP(L2254,Abiinfo!C:D,2,0))</f>
        <v>MÕÕDIK</v>
      </c>
      <c r="N2254" s="9" t="str">
        <f>IF(A2254="","",IF(COUNTIF($B:$B,TRIM(A2254))=0,"#VANEM puudub",""))</f>
        <v/>
      </c>
      <c r="O2254" s="9">
        <f>IF(ISNUMBER(SEARCH("-",B2254)),1,0)</f>
        <v>1</v>
      </c>
      <c r="P2254" s="9" t="str">
        <f>IF(A2254="",
   B2254,
   INDEX($P:$P,MATCH(A2254,$B:$B,0))&amp; "." &amp; IF(O2254=1,"0","1")&amp; "." &amp; B2254)</f>
        <v>TE.0.TE-01</v>
      </c>
    </row>
    <row r="2255" spans="1:16" x14ac:dyDescent="0.25">
      <c r="A2255" s="19" t="s">
        <v>224</v>
      </c>
      <c r="B2255" s="19" t="s">
        <v>1160</v>
      </c>
      <c r="C2255" s="19"/>
      <c r="D2255" s="19" t="s">
        <v>1407</v>
      </c>
      <c r="E2255" s="19" t="s">
        <v>42</v>
      </c>
      <c r="F2255" s="19"/>
      <c r="G2255" s="19"/>
      <c r="H2255" s="19" t="s">
        <v>1973</v>
      </c>
      <c r="I2255" s="19" t="s">
        <v>1974</v>
      </c>
      <c r="J2255" s="19" t="s">
        <v>1050</v>
      </c>
      <c r="K2255" s="20"/>
      <c r="L2255" s="20">
        <f>LEN(B2255)</f>
        <v>5</v>
      </c>
      <c r="M2255" s="21" t="str">
        <f>IF(ISNUMBER(SEARCH("-??",B2255)), "MÕÕDIK", VLOOKUP(L2255,Abiinfo!C:D,2,0))</f>
        <v>MÕÕDIK</v>
      </c>
      <c r="N2255" s="9" t="str">
        <f>IF(A2255="","",IF(COUNTIF($B:$B,TRIM(A2255))=0,"#VANEM puudub",""))</f>
        <v/>
      </c>
      <c r="O2255" s="9">
        <f>IF(ISNUMBER(SEARCH("-",B2255)),1,0)</f>
        <v>1</v>
      </c>
      <c r="P2255" s="9" t="str">
        <f>IF(A2255="",
   B2255,
   INDEX($P:$P,MATCH(A2255,$B:$B,0))&amp; "." &amp; IF(O2255=1,"0","1")&amp; "." &amp; B2255)</f>
        <v>TE.0.TE-02</v>
      </c>
    </row>
    <row r="2256" spans="1:16" x14ac:dyDescent="0.25">
      <c r="A2256" s="19" t="s">
        <v>224</v>
      </c>
      <c r="B2256" s="19" t="s">
        <v>1161</v>
      </c>
      <c r="C2256" s="19"/>
      <c r="D2256" s="19" t="s">
        <v>1817</v>
      </c>
      <c r="E2256" s="19" t="s">
        <v>42</v>
      </c>
      <c r="F2256" s="19"/>
      <c r="G2256" s="19"/>
      <c r="H2256" s="19" t="s">
        <v>1973</v>
      </c>
      <c r="I2256" s="19" t="s">
        <v>1974</v>
      </c>
      <c r="J2256" s="19" t="s">
        <v>1050</v>
      </c>
      <c r="K2256" s="20"/>
      <c r="L2256" s="20">
        <f>LEN(B2256)</f>
        <v>5</v>
      </c>
      <c r="M2256" s="21" t="str">
        <f>IF(ISNUMBER(SEARCH("-??",B2256)), "MÕÕDIK", VLOOKUP(L2256,Abiinfo!C:D,2,0))</f>
        <v>MÕÕDIK</v>
      </c>
      <c r="N2256" s="9" t="str">
        <f>IF(A2256="","",IF(COUNTIF($B:$B,TRIM(A2256))=0,"#VANEM puudub",""))</f>
        <v/>
      </c>
      <c r="O2256" s="9">
        <f>IF(ISNUMBER(SEARCH("-",B2256)),1,0)</f>
        <v>1</v>
      </c>
      <c r="P2256" s="9" t="str">
        <f>IF(A2256="",
   B2256,
   INDEX($P:$P,MATCH(A2256,$B:$B,0))&amp; "." &amp; IF(O2256=1,"0","1")&amp; "." &amp; B2256)</f>
        <v>TE.0.TE-03</v>
      </c>
    </row>
    <row r="2257" spans="1:16" x14ac:dyDescent="0.25">
      <c r="A2257" s="19" t="s">
        <v>224</v>
      </c>
      <c r="B2257" s="19" t="s">
        <v>1162</v>
      </c>
      <c r="C2257" s="19"/>
      <c r="D2257" s="19" t="s">
        <v>1818</v>
      </c>
      <c r="E2257" s="19" t="s">
        <v>42</v>
      </c>
      <c r="F2257" s="19"/>
      <c r="G2257" s="19"/>
      <c r="H2257" s="19" t="s">
        <v>1973</v>
      </c>
      <c r="I2257" s="19" t="s">
        <v>1974</v>
      </c>
      <c r="J2257" s="19" t="s">
        <v>1050</v>
      </c>
      <c r="K2257" s="20"/>
      <c r="L2257" s="20">
        <f>LEN(B2257)</f>
        <v>5</v>
      </c>
      <c r="M2257" s="21" t="str">
        <f>IF(ISNUMBER(SEARCH("-??",B2257)), "MÕÕDIK", VLOOKUP(L2257,Abiinfo!C:D,2,0))</f>
        <v>MÕÕDIK</v>
      </c>
      <c r="N2257" s="9" t="str">
        <f>IF(A2257="","",IF(COUNTIF($B:$B,TRIM(A2257))=0,"#VANEM puudub",""))</f>
        <v/>
      </c>
      <c r="O2257" s="9">
        <f>IF(ISNUMBER(SEARCH("-",B2257)),1,0)</f>
        <v>1</v>
      </c>
      <c r="P2257" s="9" t="str">
        <f>IF(A2257="",
   B2257,
   INDEX($P:$P,MATCH(A2257,$B:$B,0))&amp; "." &amp; IF(O2257=1,"0","1")&amp; "." &amp; B2257)</f>
        <v>TE.0.TE-04</v>
      </c>
    </row>
    <row r="2258" spans="1:16" ht="41.4" x14ac:dyDescent="0.25">
      <c r="A2258" s="19" t="s">
        <v>224</v>
      </c>
      <c r="B2258" s="19" t="s">
        <v>225</v>
      </c>
      <c r="C2258" s="19" t="s">
        <v>6086</v>
      </c>
      <c r="D2258" s="19" t="s">
        <v>1867</v>
      </c>
      <c r="E2258" s="19" t="s">
        <v>42</v>
      </c>
      <c r="F2258" s="19"/>
      <c r="G2258" s="19"/>
      <c r="H2258" s="19"/>
      <c r="I2258" s="19"/>
      <c r="J2258" s="19"/>
      <c r="K2258" s="20"/>
      <c r="L2258" s="20">
        <f>LEN(B2258)</f>
        <v>4</v>
      </c>
      <c r="M2258" s="21" t="str">
        <f>IF(ISNUMBER(SEARCH("-??",B2258)), "MÕÕDIK", VLOOKUP(L2258,Abiinfo!C:D,2,0))</f>
        <v>programm</v>
      </c>
      <c r="N2258" s="9" t="str">
        <f>IF(A2258="","",IF(COUNTIF($B:$B,TRIM(A2258))=0,"#VANEM puudub",""))</f>
        <v/>
      </c>
      <c r="O2258" s="9">
        <f>IF(ISNUMBER(SEARCH("-",B2258)),1,0)</f>
        <v>0</v>
      </c>
      <c r="P2258" s="9" t="str">
        <f>IF(A2258="",
   B2258,
   INDEX($P:$P,MATCH(A2258,$B:$B,0))&amp; "." &amp; IF(O2258=1,"0","1")&amp; "." &amp; B2258)</f>
        <v>TE.1.TE01</v>
      </c>
    </row>
    <row r="2259" spans="1:16" ht="55.2" x14ac:dyDescent="0.25">
      <c r="A2259" s="19" t="s">
        <v>225</v>
      </c>
      <c r="B2259" s="19" t="s">
        <v>1274</v>
      </c>
      <c r="C2259" s="19"/>
      <c r="D2259" s="19" t="s">
        <v>226</v>
      </c>
      <c r="E2259" s="19" t="s">
        <v>42</v>
      </c>
      <c r="F2259" s="19"/>
      <c r="G2259" s="19"/>
      <c r="H2259" s="19" t="s">
        <v>1972</v>
      </c>
      <c r="I2259" s="19" t="s">
        <v>1975</v>
      </c>
      <c r="J2259" s="19" t="s">
        <v>3111</v>
      </c>
      <c r="K2259" s="20"/>
      <c r="L2259" s="20">
        <f>LEN(B2259)</f>
        <v>7</v>
      </c>
      <c r="M2259" s="21" t="str">
        <f>IF(ISNUMBER(SEARCH("-??",B2259)), "MÕÕDIK", VLOOKUP(L2259,Abiinfo!C:D,2,0))</f>
        <v>MÕÕDIK</v>
      </c>
      <c r="N2259" s="9" t="str">
        <f>IF(A2259="","",IF(COUNTIF($B:$B,TRIM(A2259))=0,"#VANEM puudub",""))</f>
        <v/>
      </c>
      <c r="O2259" s="9">
        <f>IF(ISNUMBER(SEARCH("-",B2259)),1,0)</f>
        <v>1</v>
      </c>
      <c r="P2259" s="9" t="str">
        <f>IF(A2259="",
   B2259,
   INDEX($P:$P,MATCH(A2259,$B:$B,0))&amp; "." &amp; IF(O2259=1,"0","1")&amp; "." &amp; B2259)</f>
        <v>TE.1.TE01.0.TE01-07</v>
      </c>
    </row>
    <row r="2260" spans="1:16" ht="41.4" x14ac:dyDescent="0.25">
      <c r="A2260" s="19" t="s">
        <v>225</v>
      </c>
      <c r="B2260" s="19" t="s">
        <v>227</v>
      </c>
      <c r="C2260" s="19" t="s">
        <v>912</v>
      </c>
      <c r="D2260" s="19" t="s">
        <v>1408</v>
      </c>
      <c r="E2260" s="19" t="s">
        <v>43</v>
      </c>
      <c r="F2260" s="19"/>
      <c r="G2260" s="19"/>
      <c r="H2260" s="19"/>
      <c r="I2260" s="19"/>
      <c r="J2260" s="19"/>
      <c r="K2260" s="20"/>
      <c r="L2260" s="20">
        <f>LEN(B2260)</f>
        <v>6</v>
      </c>
      <c r="M2260" s="21" t="str">
        <f>IF(ISNUMBER(SEARCH("-??",B2260)), "MÕÕDIK", VLOOKUP(L2260,Abiinfo!C:D,2,0))</f>
        <v>meede</v>
      </c>
      <c r="N2260" s="9" t="str">
        <f>IF(A2260="","",IF(COUNTIF($B:$B,TRIM(A2260))=0,"#VANEM puudub",""))</f>
        <v/>
      </c>
      <c r="O2260" s="9">
        <f>IF(ISNUMBER(SEARCH("-",B2260)),1,0)</f>
        <v>0</v>
      </c>
      <c r="P2260" s="9" t="str">
        <f>IF(A2260="",
   B2260,
   INDEX($P:$P,MATCH(A2260,$B:$B,0))&amp; "." &amp; IF(O2260=1,"0","1")&amp; "." &amp; B2260)</f>
        <v>TE.1.TE01.1.TE0101</v>
      </c>
    </row>
    <row r="2261" spans="1:16" ht="55.2" x14ac:dyDescent="0.25">
      <c r="A2261" s="19" t="s">
        <v>227</v>
      </c>
      <c r="B2261" s="19" t="s">
        <v>4808</v>
      </c>
      <c r="C2261" s="19" t="s">
        <v>6087</v>
      </c>
      <c r="D2261" s="19" t="s">
        <v>4809</v>
      </c>
      <c r="E2261" s="19" t="s">
        <v>43</v>
      </c>
      <c r="F2261" s="19"/>
      <c r="G2261" s="19"/>
      <c r="H2261" s="19"/>
      <c r="I2261" s="19"/>
      <c r="J2261" s="19"/>
      <c r="K2261" s="20"/>
      <c r="L2261" s="20">
        <f>LEN(B2261)</f>
        <v>8</v>
      </c>
      <c r="M2261" s="21" t="str">
        <f>IF(ISNUMBER(SEARCH("-??",B2261)), "MÕÕDIK", VLOOKUP(L2261,Abiinfo!C:D,2,0))</f>
        <v>programmi tegevus</v>
      </c>
      <c r="N2261" s="9" t="str">
        <f>IF(A2261="","",IF(COUNTIF($B:$B,TRIM(A2261))=0,"#VANEM puudub",""))</f>
        <v/>
      </c>
      <c r="O2261" s="9">
        <f>IF(ISNUMBER(SEARCH("-",B2261)),1,0)</f>
        <v>0</v>
      </c>
      <c r="P2261" s="9" t="str">
        <f>IF(A2261="",
   B2261,
   INDEX($P:$P,MATCH(A2261,$B:$B,0))&amp; "." &amp; IF(O2261=1,"0","1")&amp; "." &amp; B2261)</f>
        <v>TE.1.TE01.1.TE0101.1.TE010105</v>
      </c>
    </row>
    <row r="2262" spans="1:16" x14ac:dyDescent="0.25">
      <c r="A2262" s="19" t="s">
        <v>4808</v>
      </c>
      <c r="B2262" s="19" t="s">
        <v>1275</v>
      </c>
      <c r="C2262" s="19"/>
      <c r="D2262" s="19" t="s">
        <v>3285</v>
      </c>
      <c r="E2262" s="19" t="s">
        <v>43</v>
      </c>
      <c r="F2262" s="19"/>
      <c r="G2262" s="19"/>
      <c r="H2262" s="19" t="s">
        <v>1971</v>
      </c>
      <c r="I2262" s="19" t="s">
        <v>1974</v>
      </c>
      <c r="J2262" s="19" t="s">
        <v>2834</v>
      </c>
      <c r="K2262" s="20"/>
      <c r="L2262" s="20">
        <f>LEN(B2262)</f>
        <v>11</v>
      </c>
      <c r="M2262" s="21" t="str">
        <f>IF(ISNUMBER(SEARCH("-??",B2262)), "MÕÕDIK", VLOOKUP(L2262,Abiinfo!C:D,2,0))</f>
        <v>MÕÕDIK</v>
      </c>
      <c r="N2262" s="9" t="str">
        <f>IF(A2262="","",IF(COUNTIF($B:$B,TRIM(A2262))=0,"#VANEM puudub",""))</f>
        <v/>
      </c>
      <c r="O2262" s="9">
        <f>IF(ISNUMBER(SEARCH("-",B2262)),1,0)</f>
        <v>1</v>
      </c>
      <c r="P2262" s="9" t="str">
        <f>IF(A2262="",
   B2262,
   INDEX($P:$P,MATCH(A2262,$B:$B,0))&amp; "." &amp; IF(O2262=1,"0","1")&amp; "." &amp; B2262)</f>
        <v>TE.1.TE01.1.TE0101.1.TE010105.0.TE010102-01</v>
      </c>
    </row>
    <row r="2263" spans="1:16" ht="27.6" x14ac:dyDescent="0.25">
      <c r="A2263" s="19" t="s">
        <v>4808</v>
      </c>
      <c r="B2263" s="19" t="s">
        <v>4823</v>
      </c>
      <c r="C2263" s="19"/>
      <c r="D2263" s="19" t="s">
        <v>5518</v>
      </c>
      <c r="E2263" s="19" t="s">
        <v>43</v>
      </c>
      <c r="F2263" s="19"/>
      <c r="G2263" s="19"/>
      <c r="H2263" s="19" t="s">
        <v>1973</v>
      </c>
      <c r="I2263" s="19" t="s">
        <v>1975</v>
      </c>
      <c r="J2263" s="19" t="s">
        <v>3113</v>
      </c>
      <c r="K2263" s="20"/>
      <c r="L2263" s="20">
        <f>LEN(B2263)</f>
        <v>11</v>
      </c>
      <c r="M2263" s="21" t="str">
        <f>IF(ISNUMBER(SEARCH("-??",B2263)), "MÕÕDIK", VLOOKUP(L2263,Abiinfo!C:D,2,0))</f>
        <v>MÕÕDIK</v>
      </c>
      <c r="N2263" s="9" t="str">
        <f>IF(A2263="","",IF(COUNTIF($B:$B,TRIM(A2263))=0,"#VANEM puudub",""))</f>
        <v/>
      </c>
      <c r="O2263" s="9">
        <f>IF(ISNUMBER(SEARCH("-",B2263)),1,0)</f>
        <v>1</v>
      </c>
      <c r="P2263" s="9" t="str">
        <f>IF(A2263="",
   B2263,
   INDEX($P:$P,MATCH(A2263,$B:$B,0))&amp; "." &amp; IF(O2263=1,"0","1")&amp; "." &amp; B2263)</f>
        <v>TE.1.TE01.1.TE0101.1.TE010105.0.TE010105-01</v>
      </c>
    </row>
    <row r="2264" spans="1:16" ht="27.6" x14ac:dyDescent="0.25">
      <c r="A2264" s="19" t="s">
        <v>4808</v>
      </c>
      <c r="B2264" s="19" t="s">
        <v>5062</v>
      </c>
      <c r="C2264" s="19"/>
      <c r="D2264" s="19" t="s">
        <v>5063</v>
      </c>
      <c r="E2264" s="19" t="s">
        <v>43</v>
      </c>
      <c r="F2264" s="19"/>
      <c r="G2264" s="19"/>
      <c r="H2264" s="19" t="s">
        <v>1971</v>
      </c>
      <c r="I2264" s="19" t="s">
        <v>1974</v>
      </c>
      <c r="J2264" s="19" t="s">
        <v>2834</v>
      </c>
      <c r="K2264" s="20"/>
      <c r="L2264" s="20">
        <f>LEN(B2264)</f>
        <v>11</v>
      </c>
      <c r="M2264" s="21" t="str">
        <f>IF(ISNUMBER(SEARCH("-??",B2264)), "MÕÕDIK", VLOOKUP(L2264,Abiinfo!C:D,2,0))</f>
        <v>MÕÕDIK</v>
      </c>
      <c r="N2264" s="9" t="str">
        <f>IF(A2264="","",IF(COUNTIF($B:$B,TRIM(A2264))=0,"#VANEM puudub",""))</f>
        <v/>
      </c>
      <c r="O2264" s="9">
        <f>IF(ISNUMBER(SEARCH("-",B2264)),1,0)</f>
        <v>1</v>
      </c>
      <c r="P2264" s="9" t="str">
        <f>IF(A2264="",
   B2264,
   INDEX($P:$P,MATCH(A2264,$B:$B,0))&amp; "." &amp; IF(O2264=1,"0","1")&amp; "." &amp; B2264)</f>
        <v>TE.1.TE01.1.TE0101.1.TE010105.0.TE010105-02</v>
      </c>
    </row>
    <row r="2265" spans="1:16" ht="27.6" x14ac:dyDescent="0.25">
      <c r="A2265" s="19" t="s">
        <v>4808</v>
      </c>
      <c r="B2265" s="19" t="s">
        <v>5064</v>
      </c>
      <c r="C2265" s="19"/>
      <c r="D2265" s="19" t="s">
        <v>5065</v>
      </c>
      <c r="E2265" s="19" t="s">
        <v>43</v>
      </c>
      <c r="F2265" s="19"/>
      <c r="G2265" s="19"/>
      <c r="H2265" s="19" t="s">
        <v>1971</v>
      </c>
      <c r="I2265" s="19" t="s">
        <v>1974</v>
      </c>
      <c r="J2265" s="19" t="s">
        <v>2834</v>
      </c>
      <c r="K2265" s="20"/>
      <c r="L2265" s="20">
        <f>LEN(B2265)</f>
        <v>11</v>
      </c>
      <c r="M2265" s="21" t="str">
        <f>IF(ISNUMBER(SEARCH("-??",B2265)), "MÕÕDIK", VLOOKUP(L2265,Abiinfo!C:D,2,0))</f>
        <v>MÕÕDIK</v>
      </c>
      <c r="N2265" s="9" t="str">
        <f>IF(A2265="","",IF(COUNTIF($B:$B,TRIM(A2265))=0,"#VANEM puudub",""))</f>
        <v/>
      </c>
      <c r="O2265" s="9">
        <f>IF(ISNUMBER(SEARCH("-",B2265)),1,0)</f>
        <v>1</v>
      </c>
      <c r="P2265" s="9" t="str">
        <f>IF(A2265="",
   B2265,
   INDEX($P:$P,MATCH(A2265,$B:$B,0))&amp; "." &amp; IF(O2265=1,"0","1")&amp; "." &amp; B2265)</f>
        <v>TE.1.TE01.1.TE0101.1.TE010105.0.TE010105-03</v>
      </c>
    </row>
    <row r="2266" spans="1:16" ht="41.4" x14ac:dyDescent="0.25">
      <c r="A2266" s="19" t="s">
        <v>4808</v>
      </c>
      <c r="B2266" s="19" t="s">
        <v>228</v>
      </c>
      <c r="C2266" s="19" t="s">
        <v>5519</v>
      </c>
      <c r="D2266" s="19" t="s">
        <v>5066</v>
      </c>
      <c r="E2266" s="19" t="s">
        <v>43</v>
      </c>
      <c r="F2266" s="19"/>
      <c r="G2266" s="19"/>
      <c r="H2266" s="19"/>
      <c r="I2266" s="19"/>
      <c r="J2266" s="19"/>
      <c r="K2266" s="20"/>
      <c r="L2266" s="20">
        <f>LEN(B2266)</f>
        <v>10</v>
      </c>
      <c r="M2266" s="21" t="str">
        <f>IF(ISNUMBER(SEARCH("-??",B2266)), "MÕÕDIK", VLOOKUP(L2266,Abiinfo!C:D,2,0))</f>
        <v>teenus</v>
      </c>
      <c r="N2266" s="9" t="str">
        <f>IF(A2266="","",IF(COUNTIF($B:$B,TRIM(A2266))=0,"#VANEM puudub",""))</f>
        <v/>
      </c>
      <c r="O2266" s="9">
        <f>IF(ISNUMBER(SEARCH("-",B2266)),1,0)</f>
        <v>0</v>
      </c>
      <c r="P2266" s="9" t="str">
        <f>IF(A2266="",
   B2266,
   INDEX($P:$P,MATCH(A2266,$B:$B,0))&amp; "." &amp; IF(O2266=1,"0","1")&amp; "." &amp; B2266)</f>
        <v>TE.1.TE01.1.TE0101.1.TE010105.1.TE01010101</v>
      </c>
    </row>
    <row r="2267" spans="1:16" ht="27.6" x14ac:dyDescent="0.25">
      <c r="A2267" s="19" t="s">
        <v>4808</v>
      </c>
      <c r="B2267" s="19" t="s">
        <v>229</v>
      </c>
      <c r="C2267" s="19" t="s">
        <v>1819</v>
      </c>
      <c r="D2267" s="19" t="s">
        <v>3908</v>
      </c>
      <c r="E2267" s="19" t="s">
        <v>230</v>
      </c>
      <c r="F2267" s="19"/>
      <c r="G2267" s="19"/>
      <c r="H2267" s="19"/>
      <c r="I2267" s="19"/>
      <c r="J2267" s="19"/>
      <c r="K2267" s="20"/>
      <c r="L2267" s="20">
        <f>LEN(B2267)</f>
        <v>10</v>
      </c>
      <c r="M2267" s="21" t="str">
        <f>IF(ISNUMBER(SEARCH("-??",B2267)), "MÕÕDIK", VLOOKUP(L2267,Abiinfo!C:D,2,0))</f>
        <v>teenus</v>
      </c>
      <c r="N2267" s="9" t="str">
        <f>IF(A2267="","",IF(COUNTIF($B:$B,TRIM(A2267))=0,"#VANEM puudub",""))</f>
        <v/>
      </c>
      <c r="O2267" s="9">
        <f>IF(ISNUMBER(SEARCH("-",B2267)),1,0)</f>
        <v>0</v>
      </c>
      <c r="P2267" s="9" t="str">
        <f>IF(A2267="",
   B2267,
   INDEX($P:$P,MATCH(A2267,$B:$B,0))&amp; "." &amp; IF(O2267=1,"0","1")&amp; "." &amp; B2267)</f>
        <v>TE.1.TE01.1.TE0101.1.TE010105.1.TE01010202</v>
      </c>
    </row>
    <row r="2268" spans="1:16" x14ac:dyDescent="0.25">
      <c r="A2268" s="19" t="s">
        <v>229</v>
      </c>
      <c r="B2268" s="19" t="s">
        <v>231</v>
      </c>
      <c r="C2268" s="19"/>
      <c r="D2268" s="19" t="s">
        <v>1223</v>
      </c>
      <c r="E2268" s="19" t="s">
        <v>230</v>
      </c>
      <c r="F2268" s="19"/>
      <c r="G2268" s="19"/>
      <c r="H2268" s="19" t="s">
        <v>1971</v>
      </c>
      <c r="I2268" s="19" t="s">
        <v>17</v>
      </c>
      <c r="J2268" s="19" t="s">
        <v>2834</v>
      </c>
      <c r="K2268" s="20"/>
      <c r="L2268" s="20">
        <f>LEN(B2268)</f>
        <v>13</v>
      </c>
      <c r="M2268" s="21" t="str">
        <f>IF(ISNUMBER(SEARCH("-??",B2268)), "MÕÕDIK", VLOOKUP(L2268,Abiinfo!C:D,2,0))</f>
        <v>MÕÕDIK</v>
      </c>
      <c r="N2268" s="9" t="str">
        <f>IF(A2268="","",IF(COUNTIF($B:$B,TRIM(A2268))=0,"#VANEM puudub",""))</f>
        <v/>
      </c>
      <c r="O2268" s="9">
        <f>IF(ISNUMBER(SEARCH("-",B2268)),1,0)</f>
        <v>1</v>
      </c>
      <c r="P2268" s="9" t="str">
        <f>IF(A2268="",
   B2268,
   INDEX($P:$P,MATCH(A2268,$B:$B,0))&amp; "." &amp; IF(O2268=1,"0","1")&amp; "." &amp; B2268)</f>
        <v>TE.1.TE01.1.TE0101.1.TE010105.1.TE01010202.0.TE01010202-03</v>
      </c>
    </row>
    <row r="2269" spans="1:16" ht="27.6" x14ac:dyDescent="0.25">
      <c r="A2269" s="19" t="s">
        <v>229</v>
      </c>
      <c r="B2269" s="19" t="s">
        <v>232</v>
      </c>
      <c r="C2269" s="19"/>
      <c r="D2269" s="19" t="s">
        <v>1966</v>
      </c>
      <c r="E2269" s="19" t="s">
        <v>230</v>
      </c>
      <c r="F2269" s="19"/>
      <c r="G2269" s="19"/>
      <c r="H2269" s="19" t="s">
        <v>1971</v>
      </c>
      <c r="I2269" s="19" t="s">
        <v>1974</v>
      </c>
      <c r="J2269" s="19" t="s">
        <v>2834</v>
      </c>
      <c r="K2269" s="20"/>
      <c r="L2269" s="20">
        <f>LEN(B2269)</f>
        <v>13</v>
      </c>
      <c r="M2269" s="21" t="str">
        <f>IF(ISNUMBER(SEARCH("-??",B2269)), "MÕÕDIK", VLOOKUP(L2269,Abiinfo!C:D,2,0))</f>
        <v>MÕÕDIK</v>
      </c>
      <c r="N2269" s="9" t="str">
        <f>IF(A2269="","",IF(COUNTIF($B:$B,TRIM(A2269))=0,"#VANEM puudub",""))</f>
        <v/>
      </c>
      <c r="O2269" s="9">
        <f>IF(ISNUMBER(SEARCH("-",B2269)),1,0)</f>
        <v>1</v>
      </c>
      <c r="P2269" s="9" t="str">
        <f>IF(A2269="",
   B2269,
   INDEX($P:$P,MATCH(A2269,$B:$B,0))&amp; "." &amp; IF(O2269=1,"0","1")&amp; "." &amp; B2269)</f>
        <v>TE.1.TE01.1.TE0101.1.TE010105.1.TE01010202.0.TE01010202-04</v>
      </c>
    </row>
    <row r="2270" spans="1:16" ht="27.6" x14ac:dyDescent="0.25">
      <c r="A2270" s="19" t="s">
        <v>229</v>
      </c>
      <c r="B2270" s="19" t="s">
        <v>233</v>
      </c>
      <c r="C2270" s="19"/>
      <c r="D2270" s="19" t="s">
        <v>913</v>
      </c>
      <c r="E2270" s="19" t="s">
        <v>230</v>
      </c>
      <c r="F2270" s="19"/>
      <c r="G2270" s="19"/>
      <c r="H2270" s="19" t="s">
        <v>1971</v>
      </c>
      <c r="I2270" s="19" t="s">
        <v>1974</v>
      </c>
      <c r="J2270" s="19" t="s">
        <v>2834</v>
      </c>
      <c r="K2270" s="20"/>
      <c r="L2270" s="20">
        <f>LEN(B2270)</f>
        <v>13</v>
      </c>
      <c r="M2270" s="21" t="str">
        <f>IF(ISNUMBER(SEARCH("-??",B2270)), "MÕÕDIK", VLOOKUP(L2270,Abiinfo!C:D,2,0))</f>
        <v>MÕÕDIK</v>
      </c>
      <c r="N2270" s="9" t="str">
        <f>IF(A2270="","",IF(COUNTIF($B:$B,TRIM(A2270))=0,"#VANEM puudub",""))</f>
        <v/>
      </c>
      <c r="O2270" s="9">
        <f>IF(ISNUMBER(SEARCH("-",B2270)),1,0)</f>
        <v>1</v>
      </c>
      <c r="P2270" s="9" t="str">
        <f>IF(A2270="",
   B2270,
   INDEX($P:$P,MATCH(A2270,$B:$B,0))&amp; "." &amp; IF(O2270=1,"0","1")&amp; "." &amp; B2270)</f>
        <v>TE.1.TE01.1.TE0101.1.TE010105.1.TE01010202.0.TE01010202-06</v>
      </c>
    </row>
    <row r="2271" spans="1:16" x14ac:dyDescent="0.25">
      <c r="A2271" s="19" t="s">
        <v>229</v>
      </c>
      <c r="B2271" s="19" t="s">
        <v>1224</v>
      </c>
      <c r="C2271" s="19"/>
      <c r="D2271" s="19" t="s">
        <v>1225</v>
      </c>
      <c r="E2271" s="19" t="s">
        <v>230</v>
      </c>
      <c r="F2271" s="19"/>
      <c r="G2271" s="19"/>
      <c r="H2271" s="19" t="s">
        <v>1971</v>
      </c>
      <c r="I2271" s="19" t="s">
        <v>1974</v>
      </c>
      <c r="J2271" s="19" t="s">
        <v>2834</v>
      </c>
      <c r="K2271" s="20"/>
      <c r="L2271" s="20">
        <f>LEN(B2271)</f>
        <v>13</v>
      </c>
      <c r="M2271" s="21" t="str">
        <f>IF(ISNUMBER(SEARCH("-??",B2271)), "MÕÕDIK", VLOOKUP(L2271,Abiinfo!C:D,2,0))</f>
        <v>MÕÕDIK</v>
      </c>
      <c r="N2271" s="9" t="str">
        <f>IF(A2271="","",IF(COUNTIF($B:$B,TRIM(A2271))=0,"#VANEM puudub",""))</f>
        <v/>
      </c>
      <c r="O2271" s="9">
        <f>IF(ISNUMBER(SEARCH("-",B2271)),1,0)</f>
        <v>1</v>
      </c>
      <c r="P2271" s="9" t="str">
        <f>IF(A2271="",
   B2271,
   INDEX($P:$P,MATCH(A2271,$B:$B,0))&amp; "." &amp; IF(O2271=1,"0","1")&amp; "." &amp; B2271)</f>
        <v>TE.1.TE01.1.TE0101.1.TE010105.1.TE01010202.0.TE01010202-07</v>
      </c>
    </row>
    <row r="2272" spans="1:16" ht="27.6" x14ac:dyDescent="0.25">
      <c r="A2272" s="19" t="s">
        <v>229</v>
      </c>
      <c r="B2272" s="19" t="s">
        <v>5520</v>
      </c>
      <c r="C2272" s="19"/>
      <c r="D2272" s="19" t="s">
        <v>5521</v>
      </c>
      <c r="E2272" s="19" t="s">
        <v>230</v>
      </c>
      <c r="F2272" s="19"/>
      <c r="G2272" s="19"/>
      <c r="H2272" s="19" t="s">
        <v>1971</v>
      </c>
      <c r="I2272" s="19" t="s">
        <v>1974</v>
      </c>
      <c r="J2272" s="19" t="s">
        <v>2834</v>
      </c>
      <c r="K2272" s="20"/>
      <c r="L2272" s="20">
        <f>LEN(B2272)</f>
        <v>13</v>
      </c>
      <c r="M2272" s="21" t="str">
        <f>IF(ISNUMBER(SEARCH("-??",B2272)), "MÕÕDIK", VLOOKUP(L2272,Abiinfo!C:D,2,0))</f>
        <v>MÕÕDIK</v>
      </c>
      <c r="N2272" s="9" t="str">
        <f>IF(A2272="","",IF(COUNTIF($B:$B,TRIM(A2272))=0,"#VANEM puudub",""))</f>
        <v/>
      </c>
      <c r="O2272" s="9">
        <f>IF(ISNUMBER(SEARCH("-",B2272)),1,0)</f>
        <v>1</v>
      </c>
      <c r="P2272" s="9" t="str">
        <f>IF(A2272="",
   B2272,
   INDEX($P:$P,MATCH(A2272,$B:$B,0))&amp; "." &amp; IF(O2272=1,"0","1")&amp; "." &amp; B2272)</f>
        <v>TE.1.TE01.1.TE0101.1.TE010105.1.TE01010202.0.TE01010202-10</v>
      </c>
    </row>
    <row r="2273" spans="1:16" ht="96.6" x14ac:dyDescent="0.25">
      <c r="A2273" s="19" t="s">
        <v>4808</v>
      </c>
      <c r="B2273" s="19" t="s">
        <v>234</v>
      </c>
      <c r="C2273" s="19" t="s">
        <v>5522</v>
      </c>
      <c r="D2273" s="19" t="s">
        <v>3909</v>
      </c>
      <c r="E2273" s="19" t="s">
        <v>230</v>
      </c>
      <c r="F2273" s="19"/>
      <c r="G2273" s="19"/>
      <c r="H2273" s="19"/>
      <c r="I2273" s="19"/>
      <c r="J2273" s="19"/>
      <c r="K2273" s="20"/>
      <c r="L2273" s="20">
        <f>LEN(B2273)</f>
        <v>10</v>
      </c>
      <c r="M2273" s="21" t="str">
        <f>IF(ISNUMBER(SEARCH("-??",B2273)), "MÕÕDIK", VLOOKUP(L2273,Abiinfo!C:D,2,0))</f>
        <v>teenus</v>
      </c>
      <c r="N2273" s="9" t="str">
        <f>IF(A2273="","",IF(COUNTIF($B:$B,TRIM(A2273))=0,"#VANEM puudub",""))</f>
        <v/>
      </c>
      <c r="O2273" s="9">
        <f>IF(ISNUMBER(SEARCH("-",B2273)),1,0)</f>
        <v>0</v>
      </c>
      <c r="P2273" s="9" t="str">
        <f>IF(A2273="",
   B2273,
   INDEX($P:$P,MATCH(A2273,$B:$B,0))&amp; "." &amp; IF(O2273=1,"0","1")&amp; "." &amp; B2273)</f>
        <v>TE.1.TE01.1.TE0101.1.TE010105.1.TE01010213</v>
      </c>
    </row>
    <row r="2274" spans="1:16" x14ac:dyDescent="0.25">
      <c r="A2274" s="19" t="s">
        <v>234</v>
      </c>
      <c r="B2274" s="19" t="s">
        <v>235</v>
      </c>
      <c r="C2274" s="19"/>
      <c r="D2274" s="19" t="s">
        <v>914</v>
      </c>
      <c r="E2274" s="19" t="s">
        <v>230</v>
      </c>
      <c r="F2274" s="19"/>
      <c r="G2274" s="19"/>
      <c r="H2274" s="19" t="s">
        <v>1972</v>
      </c>
      <c r="I2274" s="19" t="s">
        <v>1974</v>
      </c>
      <c r="J2274" s="19" t="s">
        <v>2834</v>
      </c>
      <c r="K2274" s="20"/>
      <c r="L2274" s="20">
        <f>LEN(B2274)</f>
        <v>13</v>
      </c>
      <c r="M2274" s="21" t="str">
        <f>IF(ISNUMBER(SEARCH("-??",B2274)), "MÕÕDIK", VLOOKUP(L2274,Abiinfo!C:D,2,0))</f>
        <v>MÕÕDIK</v>
      </c>
      <c r="N2274" s="9" t="str">
        <f>IF(A2274="","",IF(COUNTIF($B:$B,TRIM(A2274))=0,"#VANEM puudub",""))</f>
        <v/>
      </c>
      <c r="O2274" s="9">
        <f>IF(ISNUMBER(SEARCH("-",B2274)),1,0)</f>
        <v>1</v>
      </c>
      <c r="P2274" s="9" t="str">
        <f>IF(A2274="",
   B2274,
   INDEX($P:$P,MATCH(A2274,$B:$B,0))&amp; "." &amp; IF(O2274=1,"0","1")&amp; "." &amp; B2274)</f>
        <v>TE.1.TE01.1.TE0101.1.TE010105.1.TE01010213.0.TE01010213-01</v>
      </c>
    </row>
    <row r="2275" spans="1:16" x14ac:dyDescent="0.25">
      <c r="A2275" s="19" t="s">
        <v>234</v>
      </c>
      <c r="B2275" s="19" t="s">
        <v>236</v>
      </c>
      <c r="C2275" s="19"/>
      <c r="D2275" s="19" t="s">
        <v>237</v>
      </c>
      <c r="E2275" s="19" t="s">
        <v>230</v>
      </c>
      <c r="F2275" s="19"/>
      <c r="G2275" s="19"/>
      <c r="H2275" s="19" t="s">
        <v>1972</v>
      </c>
      <c r="I2275" s="19"/>
      <c r="J2275" s="19" t="s">
        <v>2834</v>
      </c>
      <c r="K2275" s="20"/>
      <c r="L2275" s="20">
        <f>LEN(B2275)</f>
        <v>13</v>
      </c>
      <c r="M2275" s="21" t="str">
        <f>IF(ISNUMBER(SEARCH("-??",B2275)), "MÕÕDIK", VLOOKUP(L2275,Abiinfo!C:D,2,0))</f>
        <v>MÕÕDIK</v>
      </c>
      <c r="N2275" s="9" t="str">
        <f>IF(A2275="","",IF(COUNTIF($B:$B,TRIM(A2275))=0,"#VANEM puudub",""))</f>
        <v/>
      </c>
      <c r="O2275" s="9">
        <f>IF(ISNUMBER(SEARCH("-",B2275)),1,0)</f>
        <v>1</v>
      </c>
      <c r="P2275" s="9" t="str">
        <f>IF(A2275="",
   B2275,
   INDEX($P:$P,MATCH(A2275,$B:$B,0))&amp; "." &amp; IF(O2275=1,"0","1")&amp; "." &amp; B2275)</f>
        <v>TE.1.TE01.1.TE0101.1.TE010105.1.TE01010213.0.TE01010213-02</v>
      </c>
    </row>
    <row r="2276" spans="1:16" ht="41.4" x14ac:dyDescent="0.25">
      <c r="A2276" s="19" t="s">
        <v>4808</v>
      </c>
      <c r="B2276" s="19" t="s">
        <v>915</v>
      </c>
      <c r="C2276" s="19" t="s">
        <v>4810</v>
      </c>
      <c r="D2276" s="19" t="s">
        <v>3910</v>
      </c>
      <c r="E2276" s="19" t="s">
        <v>230</v>
      </c>
      <c r="F2276" s="19"/>
      <c r="G2276" s="19"/>
      <c r="H2276" s="19"/>
      <c r="I2276" s="19"/>
      <c r="J2276" s="19"/>
      <c r="K2276" s="20"/>
      <c r="L2276" s="20">
        <f>LEN(B2276)</f>
        <v>10</v>
      </c>
      <c r="M2276" s="21" t="str">
        <f>IF(ISNUMBER(SEARCH("-??",B2276)), "MÕÕDIK", VLOOKUP(L2276,Abiinfo!C:D,2,0))</f>
        <v>teenus</v>
      </c>
      <c r="N2276" s="9" t="str">
        <f>IF(A2276="","",IF(COUNTIF($B:$B,TRIM(A2276))=0,"#VANEM puudub",""))</f>
        <v/>
      </c>
      <c r="O2276" s="9">
        <f>IF(ISNUMBER(SEARCH("-",B2276)),1,0)</f>
        <v>0</v>
      </c>
      <c r="P2276" s="9" t="str">
        <f>IF(A2276="",
   B2276,
   INDEX($P:$P,MATCH(A2276,$B:$B,0))&amp; "." &amp; IF(O2276=1,"0","1")&amp; "." &amp; B2276)</f>
        <v>TE.1.TE01.1.TE0101.1.TE010105.1.TE01010301</v>
      </c>
    </row>
    <row r="2277" spans="1:16" ht="27.6" x14ac:dyDescent="0.25">
      <c r="A2277" s="19" t="s">
        <v>915</v>
      </c>
      <c r="B2277" s="19" t="s">
        <v>916</v>
      </c>
      <c r="C2277" s="19"/>
      <c r="D2277" s="19" t="s">
        <v>1226</v>
      </c>
      <c r="E2277" s="19" t="s">
        <v>230</v>
      </c>
      <c r="F2277" s="19"/>
      <c r="G2277" s="19"/>
      <c r="H2277" s="19" t="s">
        <v>1971</v>
      </c>
      <c r="I2277" s="19"/>
      <c r="J2277" s="19" t="s">
        <v>2834</v>
      </c>
      <c r="K2277" s="20"/>
      <c r="L2277" s="20">
        <f>LEN(B2277)</f>
        <v>13</v>
      </c>
      <c r="M2277" s="21" t="str">
        <f>IF(ISNUMBER(SEARCH("-??",B2277)), "MÕÕDIK", VLOOKUP(L2277,Abiinfo!C:D,2,0))</f>
        <v>MÕÕDIK</v>
      </c>
      <c r="N2277" s="9" t="str">
        <f>IF(A2277="","",IF(COUNTIF($B:$B,TRIM(A2277))=0,"#VANEM puudub",""))</f>
        <v/>
      </c>
      <c r="O2277" s="9">
        <f>IF(ISNUMBER(SEARCH("-",B2277)),1,0)</f>
        <v>1</v>
      </c>
      <c r="P2277" s="9" t="str">
        <f>IF(A2277="",
   B2277,
   INDEX($P:$P,MATCH(A2277,$B:$B,0))&amp; "." &amp; IF(O2277=1,"0","1")&amp; "." &amp; B2277)</f>
        <v>TE.1.TE01.1.TE0101.1.TE010105.1.TE01010301.0.TE01010301-01</v>
      </c>
    </row>
    <row r="2278" spans="1:16" ht="27.6" x14ac:dyDescent="0.25">
      <c r="A2278" s="19" t="s">
        <v>915</v>
      </c>
      <c r="B2278" s="19" t="s">
        <v>1227</v>
      </c>
      <c r="C2278" s="19"/>
      <c r="D2278" s="19" t="s">
        <v>4051</v>
      </c>
      <c r="E2278" s="19" t="s">
        <v>230</v>
      </c>
      <c r="F2278" s="19"/>
      <c r="G2278" s="19"/>
      <c r="H2278" s="19" t="s">
        <v>1970</v>
      </c>
      <c r="I2278" s="19"/>
      <c r="J2278" s="19" t="s">
        <v>2834</v>
      </c>
      <c r="K2278" s="20"/>
      <c r="L2278" s="20">
        <f>LEN(B2278)</f>
        <v>13</v>
      </c>
      <c r="M2278" s="21" t="str">
        <f>IF(ISNUMBER(SEARCH("-??",B2278)), "MÕÕDIK", VLOOKUP(L2278,Abiinfo!C:D,2,0))</f>
        <v>MÕÕDIK</v>
      </c>
      <c r="N2278" s="9" t="str">
        <f>IF(A2278="","",IF(COUNTIF($B:$B,TRIM(A2278))=0,"#VANEM puudub",""))</f>
        <v/>
      </c>
      <c r="O2278" s="9">
        <f>IF(ISNUMBER(SEARCH("-",B2278)),1,0)</f>
        <v>1</v>
      </c>
      <c r="P2278" s="9" t="str">
        <f>IF(A2278="",
   B2278,
   INDEX($P:$P,MATCH(A2278,$B:$B,0))&amp; "." &amp; IF(O2278=1,"0","1")&amp; "." &amp; B2278)</f>
        <v>TE.1.TE01.1.TE0101.1.TE010105.1.TE01010301.0.TE01010301-04</v>
      </c>
    </row>
    <row r="2279" spans="1:16" x14ac:dyDescent="0.25">
      <c r="A2279" s="19" t="s">
        <v>915</v>
      </c>
      <c r="B2279" s="19" t="s">
        <v>6088</v>
      </c>
      <c r="C2279" s="19"/>
      <c r="D2279" s="19" t="s">
        <v>6089</v>
      </c>
      <c r="E2279" s="19" t="s">
        <v>230</v>
      </c>
      <c r="F2279" s="19"/>
      <c r="G2279" s="19"/>
      <c r="H2279" s="19" t="s">
        <v>1971</v>
      </c>
      <c r="I2279" s="19"/>
      <c r="J2279" s="19" t="s">
        <v>2834</v>
      </c>
      <c r="K2279" s="20"/>
      <c r="L2279" s="20">
        <f>LEN(B2279)</f>
        <v>13</v>
      </c>
      <c r="M2279" s="21" t="str">
        <f>IF(ISNUMBER(SEARCH("-??",B2279)), "MÕÕDIK", VLOOKUP(L2279,Abiinfo!C:D,2,0))</f>
        <v>MÕÕDIK</v>
      </c>
      <c r="N2279" s="9" t="str">
        <f>IF(A2279="","",IF(COUNTIF($B:$B,TRIM(A2279))=0,"#VANEM puudub",""))</f>
        <v/>
      </c>
      <c r="O2279" s="9">
        <f>IF(ISNUMBER(SEARCH("-",B2279)),1,0)</f>
        <v>1</v>
      </c>
      <c r="P2279" s="9" t="str">
        <f>IF(A2279="",
   B2279,
   INDEX($P:$P,MATCH(A2279,$B:$B,0))&amp; "." &amp; IF(O2279=1,"0","1")&amp; "." &amp; B2279)</f>
        <v>TE.1.TE01.1.TE0101.1.TE010105.1.TE01010301.0.TE01010301-05</v>
      </c>
    </row>
    <row r="2280" spans="1:16" ht="41.4" x14ac:dyDescent="0.25">
      <c r="A2280" s="19" t="s">
        <v>4808</v>
      </c>
      <c r="B2280" s="19" t="s">
        <v>917</v>
      </c>
      <c r="C2280" s="19" t="s">
        <v>3911</v>
      </c>
      <c r="D2280" s="19" t="s">
        <v>3912</v>
      </c>
      <c r="E2280" s="19" t="s">
        <v>230</v>
      </c>
      <c r="F2280" s="19"/>
      <c r="G2280" s="19"/>
      <c r="H2280" s="19"/>
      <c r="I2280" s="19"/>
      <c r="J2280" s="19"/>
      <c r="K2280" s="20"/>
      <c r="L2280" s="20">
        <f>LEN(B2280)</f>
        <v>10</v>
      </c>
      <c r="M2280" s="21" t="str">
        <f>IF(ISNUMBER(SEARCH("-??",B2280)), "MÕÕDIK", VLOOKUP(L2280,Abiinfo!C:D,2,0))</f>
        <v>teenus</v>
      </c>
      <c r="N2280" s="9" t="str">
        <f>IF(A2280="","",IF(COUNTIF($B:$B,TRIM(A2280))=0,"#VANEM puudub",""))</f>
        <v/>
      </c>
      <c r="O2280" s="9">
        <f>IF(ISNUMBER(SEARCH("-",B2280)),1,0)</f>
        <v>0</v>
      </c>
      <c r="P2280" s="9" t="str">
        <f>IF(A2280="",
   B2280,
   INDEX($P:$P,MATCH(A2280,$B:$B,0))&amp; "." &amp; IF(O2280=1,"0","1")&amp; "." &amp; B2280)</f>
        <v>TE.1.TE01.1.TE0101.1.TE010105.1.TE01010303</v>
      </c>
    </row>
    <row r="2281" spans="1:16" x14ac:dyDescent="0.25">
      <c r="A2281" s="19" t="s">
        <v>917</v>
      </c>
      <c r="B2281" s="19" t="s">
        <v>5523</v>
      </c>
      <c r="C2281" s="19"/>
      <c r="D2281" s="19" t="s">
        <v>5524</v>
      </c>
      <c r="E2281" s="19" t="s">
        <v>230</v>
      </c>
      <c r="F2281" s="19"/>
      <c r="G2281" s="19"/>
      <c r="H2281" s="19" t="s">
        <v>1971</v>
      </c>
      <c r="I2281" s="19"/>
      <c r="J2281" s="19" t="s">
        <v>2834</v>
      </c>
      <c r="K2281" s="20"/>
      <c r="L2281" s="20">
        <f>LEN(B2281)</f>
        <v>13</v>
      </c>
      <c r="M2281" s="21" t="str">
        <f>IF(ISNUMBER(SEARCH("-??",B2281)), "MÕÕDIK", VLOOKUP(L2281,Abiinfo!C:D,2,0))</f>
        <v>MÕÕDIK</v>
      </c>
      <c r="N2281" s="9" t="str">
        <f>IF(A2281="","",IF(COUNTIF($B:$B,TRIM(A2281))=0,"#VANEM puudub",""))</f>
        <v/>
      </c>
      <c r="O2281" s="9">
        <f>IF(ISNUMBER(SEARCH("-",B2281)),1,0)</f>
        <v>1</v>
      </c>
      <c r="P2281" s="9" t="str">
        <f>IF(A2281="",
   B2281,
   INDEX($P:$P,MATCH(A2281,$B:$B,0))&amp; "." &amp; IF(O2281=1,"0","1")&amp; "." &amp; B2281)</f>
        <v>TE.1.TE01.1.TE0101.1.TE010105.1.TE01010303.0.TE01010303-03</v>
      </c>
    </row>
    <row r="2282" spans="1:16" x14ac:dyDescent="0.25">
      <c r="A2282" s="19" t="s">
        <v>917</v>
      </c>
      <c r="B2282" s="19" t="s">
        <v>5525</v>
      </c>
      <c r="C2282" s="19"/>
      <c r="D2282" s="19" t="s">
        <v>5526</v>
      </c>
      <c r="E2282" s="19" t="s">
        <v>230</v>
      </c>
      <c r="F2282" s="19"/>
      <c r="G2282" s="19"/>
      <c r="H2282" s="19" t="s">
        <v>1971</v>
      </c>
      <c r="I2282" s="19"/>
      <c r="J2282" s="19" t="s">
        <v>2834</v>
      </c>
      <c r="K2282" s="20"/>
      <c r="L2282" s="20">
        <f>LEN(B2282)</f>
        <v>13</v>
      </c>
      <c r="M2282" s="21" t="str">
        <f>IF(ISNUMBER(SEARCH("-??",B2282)), "MÕÕDIK", VLOOKUP(L2282,Abiinfo!C:D,2,0))</f>
        <v>MÕÕDIK</v>
      </c>
      <c r="N2282" s="9" t="str">
        <f>IF(A2282="","",IF(COUNTIF($B:$B,TRIM(A2282))=0,"#VANEM puudub",""))</f>
        <v/>
      </c>
      <c r="O2282" s="9">
        <f>IF(ISNUMBER(SEARCH("-",B2282)),1,0)</f>
        <v>1</v>
      </c>
      <c r="P2282" s="9" t="str">
        <f>IF(A2282="",
   B2282,
   INDEX($P:$P,MATCH(A2282,$B:$B,0))&amp; "." &amp; IF(O2282=1,"0","1")&amp; "." &amp; B2282)</f>
        <v>TE.1.TE01.1.TE0101.1.TE010105.1.TE01010303.0.TE01010303-04</v>
      </c>
    </row>
    <row r="2283" spans="1:16" ht="110.4" x14ac:dyDescent="0.25">
      <c r="A2283" s="19" t="s">
        <v>4808</v>
      </c>
      <c r="B2283" s="19" t="s">
        <v>918</v>
      </c>
      <c r="C2283" s="19" t="s">
        <v>4631</v>
      </c>
      <c r="D2283" s="19" t="s">
        <v>3913</v>
      </c>
      <c r="E2283" s="19" t="s">
        <v>230</v>
      </c>
      <c r="F2283" s="19"/>
      <c r="G2283" s="19"/>
      <c r="H2283" s="19"/>
      <c r="I2283" s="19"/>
      <c r="J2283" s="19"/>
      <c r="K2283" s="20"/>
      <c r="L2283" s="20">
        <f>LEN(B2283)</f>
        <v>10</v>
      </c>
      <c r="M2283" s="21" t="str">
        <f>IF(ISNUMBER(SEARCH("-??",B2283)), "MÕÕDIK", VLOOKUP(L2283,Abiinfo!C:D,2,0))</f>
        <v>teenus</v>
      </c>
      <c r="N2283" s="9" t="str">
        <f>IF(A2283="","",IF(COUNTIF($B:$B,TRIM(A2283))=0,"#VANEM puudub",""))</f>
        <v/>
      </c>
      <c r="O2283" s="9">
        <f>IF(ISNUMBER(SEARCH("-",B2283)),1,0)</f>
        <v>0</v>
      </c>
      <c r="P2283" s="9" t="str">
        <f>IF(A2283="",
   B2283,
   INDEX($P:$P,MATCH(A2283,$B:$B,0))&amp; "." &amp; IF(O2283=1,"0","1")&amp; "." &amp; B2283)</f>
        <v>TE.1.TE01.1.TE0101.1.TE010105.1.TE01010304</v>
      </c>
    </row>
    <row r="2284" spans="1:16" x14ac:dyDescent="0.25">
      <c r="A2284" s="19" t="s">
        <v>918</v>
      </c>
      <c r="B2284" s="19" t="s">
        <v>919</v>
      </c>
      <c r="C2284" s="19"/>
      <c r="D2284" s="19" t="s">
        <v>5527</v>
      </c>
      <c r="E2284" s="19" t="s">
        <v>230</v>
      </c>
      <c r="F2284" s="19"/>
      <c r="G2284" s="19"/>
      <c r="H2284" s="19" t="s">
        <v>1972</v>
      </c>
      <c r="I2284" s="19"/>
      <c r="J2284" s="19" t="s">
        <v>2834</v>
      </c>
      <c r="K2284" s="20"/>
      <c r="L2284" s="20">
        <f>LEN(B2284)</f>
        <v>13</v>
      </c>
      <c r="M2284" s="21" t="str">
        <f>IF(ISNUMBER(SEARCH("-??",B2284)), "MÕÕDIK", VLOOKUP(L2284,Abiinfo!C:D,2,0))</f>
        <v>MÕÕDIK</v>
      </c>
      <c r="N2284" s="9" t="str">
        <f>IF(A2284="","",IF(COUNTIF($B:$B,TRIM(A2284))=0,"#VANEM puudub",""))</f>
        <v/>
      </c>
      <c r="O2284" s="9">
        <f>IF(ISNUMBER(SEARCH("-",B2284)),1,0)</f>
        <v>1</v>
      </c>
      <c r="P2284" s="9" t="str">
        <f>IF(A2284="",
   B2284,
   INDEX($P:$P,MATCH(A2284,$B:$B,0))&amp; "." &amp; IF(O2284=1,"0","1")&amp; "." &amp; B2284)</f>
        <v>TE.1.TE01.1.TE0101.1.TE010105.1.TE01010304.0.TE01010304-01</v>
      </c>
    </row>
    <row r="2285" spans="1:16" x14ac:dyDescent="0.25">
      <c r="A2285" s="19" t="s">
        <v>918</v>
      </c>
      <c r="B2285" s="19" t="s">
        <v>5528</v>
      </c>
      <c r="C2285" s="19"/>
      <c r="D2285" s="19" t="s">
        <v>5529</v>
      </c>
      <c r="E2285" s="19" t="s">
        <v>230</v>
      </c>
      <c r="F2285" s="19"/>
      <c r="G2285" s="19"/>
      <c r="H2285" s="19" t="s">
        <v>1971</v>
      </c>
      <c r="I2285" s="19"/>
      <c r="J2285" s="19" t="s">
        <v>2834</v>
      </c>
      <c r="K2285" s="20"/>
      <c r="L2285" s="20">
        <f>LEN(B2285)</f>
        <v>13</v>
      </c>
      <c r="M2285" s="21" t="str">
        <f>IF(ISNUMBER(SEARCH("-??",B2285)), "MÕÕDIK", VLOOKUP(L2285,Abiinfo!C:D,2,0))</f>
        <v>MÕÕDIK</v>
      </c>
      <c r="N2285" s="9" t="str">
        <f>IF(A2285="","",IF(COUNTIF($B:$B,TRIM(A2285))=0,"#VANEM puudub",""))</f>
        <v/>
      </c>
      <c r="O2285" s="9">
        <f>IF(ISNUMBER(SEARCH("-",B2285)),1,0)</f>
        <v>1</v>
      </c>
      <c r="P2285" s="9" t="str">
        <f>IF(A2285="",
   B2285,
   INDEX($P:$P,MATCH(A2285,$B:$B,0))&amp; "." &amp; IF(O2285=1,"0","1")&amp; "." &amp; B2285)</f>
        <v>TE.1.TE01.1.TE0101.1.TE010105.1.TE01010304.0.TE01010304-03</v>
      </c>
    </row>
    <row r="2286" spans="1:16" ht="69" x14ac:dyDescent="0.25">
      <c r="A2286" s="19" t="s">
        <v>4808</v>
      </c>
      <c r="B2286" s="19" t="s">
        <v>920</v>
      </c>
      <c r="C2286" s="19" t="s">
        <v>921</v>
      </c>
      <c r="D2286" s="19" t="s">
        <v>4205</v>
      </c>
      <c r="E2286" s="19" t="s">
        <v>230</v>
      </c>
      <c r="F2286" s="19"/>
      <c r="G2286" s="19"/>
      <c r="H2286" s="19"/>
      <c r="I2286" s="19"/>
      <c r="J2286" s="19"/>
      <c r="K2286" s="20"/>
      <c r="L2286" s="20">
        <f>LEN(B2286)</f>
        <v>10</v>
      </c>
      <c r="M2286" s="21" t="str">
        <f>IF(ISNUMBER(SEARCH("-??",B2286)), "MÕÕDIK", VLOOKUP(L2286,Abiinfo!C:D,2,0))</f>
        <v>teenus</v>
      </c>
      <c r="N2286" s="9" t="str">
        <f>IF(A2286="","",IF(COUNTIF($B:$B,TRIM(A2286))=0,"#VANEM puudub",""))</f>
        <v/>
      </c>
      <c r="O2286" s="9">
        <f>IF(ISNUMBER(SEARCH("-",B2286)),1,0)</f>
        <v>0</v>
      </c>
      <c r="P2286" s="9" t="str">
        <f>IF(A2286="",
   B2286,
   INDEX($P:$P,MATCH(A2286,$B:$B,0))&amp; "." &amp; IF(O2286=1,"0","1")&amp; "." &amp; B2286)</f>
        <v>TE.1.TE01.1.TE0101.1.TE010105.1.TE01010401</v>
      </c>
    </row>
    <row r="2287" spans="1:16" ht="27.6" x14ac:dyDescent="0.25">
      <c r="A2287" s="19" t="s">
        <v>920</v>
      </c>
      <c r="B2287" s="19" t="s">
        <v>1228</v>
      </c>
      <c r="C2287" s="19"/>
      <c r="D2287" s="19" t="s">
        <v>1934</v>
      </c>
      <c r="E2287" s="19" t="s">
        <v>230</v>
      </c>
      <c r="F2287" s="19"/>
      <c r="G2287" s="19"/>
      <c r="H2287" s="19" t="s">
        <v>1971</v>
      </c>
      <c r="I2287" s="19"/>
      <c r="J2287" s="19" t="s">
        <v>2834</v>
      </c>
      <c r="K2287" s="20"/>
      <c r="L2287" s="20">
        <f>LEN(B2287)</f>
        <v>13</v>
      </c>
      <c r="M2287" s="21" t="str">
        <f>IF(ISNUMBER(SEARCH("-??",B2287)), "MÕÕDIK", VLOOKUP(L2287,Abiinfo!C:D,2,0))</f>
        <v>MÕÕDIK</v>
      </c>
      <c r="N2287" s="9" t="str">
        <f>IF(A2287="","",IF(COUNTIF($B:$B,TRIM(A2287))=0,"#VANEM puudub",""))</f>
        <v/>
      </c>
      <c r="O2287" s="9">
        <f>IF(ISNUMBER(SEARCH("-",B2287)),1,0)</f>
        <v>1</v>
      </c>
      <c r="P2287" s="9" t="str">
        <f>IF(A2287="",
   B2287,
   INDEX($P:$P,MATCH(A2287,$B:$B,0))&amp; "." &amp; IF(O2287=1,"0","1")&amp; "." &amp; B2287)</f>
        <v>TE.1.TE01.1.TE0101.1.TE010105.1.TE01010401.0.TE01010401-07</v>
      </c>
    </row>
    <row r="2288" spans="1:16" ht="27.6" x14ac:dyDescent="0.25">
      <c r="A2288" s="19" t="s">
        <v>920</v>
      </c>
      <c r="B2288" s="19" t="s">
        <v>1229</v>
      </c>
      <c r="C2288" s="19"/>
      <c r="D2288" s="19" t="s">
        <v>1935</v>
      </c>
      <c r="E2288" s="19" t="s">
        <v>230</v>
      </c>
      <c r="F2288" s="19"/>
      <c r="G2288" s="19"/>
      <c r="H2288" s="19" t="s">
        <v>1971</v>
      </c>
      <c r="I2288" s="19" t="s">
        <v>1974</v>
      </c>
      <c r="J2288" s="19" t="s">
        <v>2834</v>
      </c>
      <c r="K2288" s="20"/>
      <c r="L2288" s="20">
        <f>LEN(B2288)</f>
        <v>13</v>
      </c>
      <c r="M2288" s="21" t="str">
        <f>IF(ISNUMBER(SEARCH("-??",B2288)), "MÕÕDIK", VLOOKUP(L2288,Abiinfo!C:D,2,0))</f>
        <v>MÕÕDIK</v>
      </c>
      <c r="N2288" s="9" t="str">
        <f>IF(A2288="","",IF(COUNTIF($B:$B,TRIM(A2288))=0,"#VANEM puudub",""))</f>
        <v/>
      </c>
      <c r="O2288" s="9">
        <f>IF(ISNUMBER(SEARCH("-",B2288)),1,0)</f>
        <v>1</v>
      </c>
      <c r="P2288" s="9" t="str">
        <f>IF(A2288="",
   B2288,
   INDEX($P:$P,MATCH(A2288,$B:$B,0))&amp; "." &amp; IF(O2288=1,"0","1")&amp; "." &amp; B2288)</f>
        <v>TE.1.TE01.1.TE0101.1.TE010105.1.TE01010401.0.TE01010401-09</v>
      </c>
    </row>
    <row r="2289" spans="1:16" x14ac:dyDescent="0.25">
      <c r="A2289" s="19" t="s">
        <v>920</v>
      </c>
      <c r="B2289" s="19" t="s">
        <v>1230</v>
      </c>
      <c r="C2289" s="19"/>
      <c r="D2289" s="19" t="s">
        <v>1231</v>
      </c>
      <c r="E2289" s="19" t="s">
        <v>230</v>
      </c>
      <c r="F2289" s="19"/>
      <c r="G2289" s="19"/>
      <c r="H2289" s="19" t="s">
        <v>1971</v>
      </c>
      <c r="I2289" s="19" t="s">
        <v>1974</v>
      </c>
      <c r="J2289" s="19" t="s">
        <v>2834</v>
      </c>
      <c r="K2289" s="20"/>
      <c r="L2289" s="20">
        <f>LEN(B2289)</f>
        <v>13</v>
      </c>
      <c r="M2289" s="21" t="str">
        <f>IF(ISNUMBER(SEARCH("-??",B2289)), "MÕÕDIK", VLOOKUP(L2289,Abiinfo!C:D,2,0))</f>
        <v>MÕÕDIK</v>
      </c>
      <c r="N2289" s="9" t="str">
        <f>IF(A2289="","",IF(COUNTIF($B:$B,TRIM(A2289))=0,"#VANEM puudub",""))</f>
        <v/>
      </c>
      <c r="O2289" s="9">
        <f>IF(ISNUMBER(SEARCH("-",B2289)),1,0)</f>
        <v>1</v>
      </c>
      <c r="P2289" s="9" t="str">
        <f>IF(A2289="",
   B2289,
   INDEX($P:$P,MATCH(A2289,$B:$B,0))&amp; "." &amp; IF(O2289=1,"0","1")&amp; "." &amp; B2289)</f>
        <v>TE.1.TE01.1.TE0101.1.TE010105.1.TE01010401.0.TE01010401-10</v>
      </c>
    </row>
    <row r="2290" spans="1:16" x14ac:dyDescent="0.25">
      <c r="A2290" s="19" t="s">
        <v>920</v>
      </c>
      <c r="B2290" s="19" t="s">
        <v>1232</v>
      </c>
      <c r="C2290" s="19"/>
      <c r="D2290" s="19" t="s">
        <v>1233</v>
      </c>
      <c r="E2290" s="19" t="s">
        <v>230</v>
      </c>
      <c r="F2290" s="19"/>
      <c r="G2290" s="19"/>
      <c r="H2290" s="19" t="s">
        <v>1973</v>
      </c>
      <c r="I2290" s="19"/>
      <c r="J2290" s="19" t="s">
        <v>2834</v>
      </c>
      <c r="K2290" s="20"/>
      <c r="L2290" s="20">
        <f>LEN(B2290)</f>
        <v>13</v>
      </c>
      <c r="M2290" s="21" t="str">
        <f>IF(ISNUMBER(SEARCH("-??",B2290)), "MÕÕDIK", VLOOKUP(L2290,Abiinfo!C:D,2,0))</f>
        <v>MÕÕDIK</v>
      </c>
      <c r="N2290" s="9" t="str">
        <f>IF(A2290="","",IF(COUNTIF($B:$B,TRIM(A2290))=0,"#VANEM puudub",""))</f>
        <v/>
      </c>
      <c r="O2290" s="9">
        <f>IF(ISNUMBER(SEARCH("-",B2290)),1,0)</f>
        <v>1</v>
      </c>
      <c r="P2290" s="9" t="str">
        <f>IF(A2290="",
   B2290,
   INDEX($P:$P,MATCH(A2290,$B:$B,0))&amp; "." &amp; IF(O2290=1,"0","1")&amp; "." &amp; B2290)</f>
        <v>TE.1.TE01.1.TE0101.1.TE010105.1.TE01010401.0.TE01010401-11</v>
      </c>
    </row>
    <row r="2291" spans="1:16" ht="27.6" x14ac:dyDescent="0.25">
      <c r="A2291" s="19" t="s">
        <v>4808</v>
      </c>
      <c r="B2291" s="19" t="s">
        <v>922</v>
      </c>
      <c r="C2291" s="19" t="s">
        <v>1682</v>
      </c>
      <c r="D2291" s="19" t="s">
        <v>3914</v>
      </c>
      <c r="E2291" s="19" t="s">
        <v>230</v>
      </c>
      <c r="F2291" s="19"/>
      <c r="G2291" s="19"/>
      <c r="H2291" s="19"/>
      <c r="I2291" s="19"/>
      <c r="J2291" s="19"/>
      <c r="K2291" s="20"/>
      <c r="L2291" s="20">
        <f>LEN(B2291)</f>
        <v>10</v>
      </c>
      <c r="M2291" s="21" t="str">
        <f>IF(ISNUMBER(SEARCH("-??",B2291)), "MÕÕDIK", VLOOKUP(L2291,Abiinfo!C:D,2,0))</f>
        <v>teenus</v>
      </c>
      <c r="N2291" s="9" t="str">
        <f>IF(A2291="","",IF(COUNTIF($B:$B,TRIM(A2291))=0,"#VANEM puudub",""))</f>
        <v/>
      </c>
      <c r="O2291" s="9">
        <f>IF(ISNUMBER(SEARCH("-",B2291)),1,0)</f>
        <v>0</v>
      </c>
      <c r="P2291" s="9" t="str">
        <f>IF(A2291="",
   B2291,
   INDEX($P:$P,MATCH(A2291,$B:$B,0))&amp; "." &amp; IF(O2291=1,"0","1")&amp; "." &amp; B2291)</f>
        <v>TE.1.TE01.1.TE0101.1.TE010105.1.TE01010402</v>
      </c>
    </row>
    <row r="2292" spans="1:16" ht="27.6" x14ac:dyDescent="0.25">
      <c r="A2292" s="19" t="s">
        <v>922</v>
      </c>
      <c r="B2292" s="19" t="s">
        <v>1234</v>
      </c>
      <c r="C2292" s="19"/>
      <c r="D2292" s="19" t="s">
        <v>1235</v>
      </c>
      <c r="E2292" s="19" t="s">
        <v>230</v>
      </c>
      <c r="F2292" s="19"/>
      <c r="G2292" s="19"/>
      <c r="H2292" s="19" t="s">
        <v>1971</v>
      </c>
      <c r="I2292" s="19" t="s">
        <v>1974</v>
      </c>
      <c r="J2292" s="19" t="s">
        <v>2834</v>
      </c>
      <c r="K2292" s="20"/>
      <c r="L2292" s="20">
        <f>LEN(B2292)</f>
        <v>13</v>
      </c>
      <c r="M2292" s="21" t="str">
        <f>IF(ISNUMBER(SEARCH("-??",B2292)), "MÕÕDIK", VLOOKUP(L2292,Abiinfo!C:D,2,0))</f>
        <v>MÕÕDIK</v>
      </c>
      <c r="N2292" s="9" t="str">
        <f>IF(A2292="","",IF(COUNTIF($B:$B,TRIM(A2292))=0,"#VANEM puudub",""))</f>
        <v/>
      </c>
      <c r="O2292" s="9">
        <f>IF(ISNUMBER(SEARCH("-",B2292)),1,0)</f>
        <v>1</v>
      </c>
      <c r="P2292" s="9" t="str">
        <f>IF(A2292="",
   B2292,
   INDEX($P:$P,MATCH(A2292,$B:$B,0))&amp; "." &amp; IF(O2292=1,"0","1")&amp; "." &amp; B2292)</f>
        <v>TE.1.TE01.1.TE0101.1.TE010105.1.TE01010402.0.TE01010402-08</v>
      </c>
    </row>
    <row r="2293" spans="1:16" ht="27.6" x14ac:dyDescent="0.25">
      <c r="A2293" s="19" t="s">
        <v>922</v>
      </c>
      <c r="B2293" s="19" t="s">
        <v>1236</v>
      </c>
      <c r="C2293" s="19"/>
      <c r="D2293" s="19" t="s">
        <v>1237</v>
      </c>
      <c r="E2293" s="19" t="s">
        <v>230</v>
      </c>
      <c r="F2293" s="19"/>
      <c r="G2293" s="19"/>
      <c r="H2293" s="19" t="s">
        <v>1971</v>
      </c>
      <c r="I2293" s="19" t="s">
        <v>1974</v>
      </c>
      <c r="J2293" s="19" t="s">
        <v>2834</v>
      </c>
      <c r="K2293" s="20"/>
      <c r="L2293" s="20">
        <f>LEN(B2293)</f>
        <v>13</v>
      </c>
      <c r="M2293" s="21" t="str">
        <f>IF(ISNUMBER(SEARCH("-??",B2293)), "MÕÕDIK", VLOOKUP(L2293,Abiinfo!C:D,2,0))</f>
        <v>MÕÕDIK</v>
      </c>
      <c r="N2293" s="9" t="str">
        <f>IF(A2293="","",IF(COUNTIF($B:$B,TRIM(A2293))=0,"#VANEM puudub",""))</f>
        <v/>
      </c>
      <c r="O2293" s="9">
        <f>IF(ISNUMBER(SEARCH("-",B2293)),1,0)</f>
        <v>1</v>
      </c>
      <c r="P2293" s="9" t="str">
        <f>IF(A2293="",
   B2293,
   INDEX($P:$P,MATCH(A2293,$B:$B,0))&amp; "." &amp; IF(O2293=1,"0","1")&amp; "." &amp; B2293)</f>
        <v>TE.1.TE01.1.TE0101.1.TE010105.1.TE01010402.0.TE01010402-10</v>
      </c>
    </row>
    <row r="2294" spans="1:16" ht="41.4" x14ac:dyDescent="0.25">
      <c r="A2294" s="19" t="s">
        <v>4808</v>
      </c>
      <c r="B2294" s="19" t="s">
        <v>923</v>
      </c>
      <c r="C2294" s="19" t="s">
        <v>5530</v>
      </c>
      <c r="D2294" s="19" t="s">
        <v>3915</v>
      </c>
      <c r="E2294" s="19" t="s">
        <v>230</v>
      </c>
      <c r="F2294" s="19"/>
      <c r="G2294" s="19"/>
      <c r="H2294" s="19"/>
      <c r="I2294" s="19"/>
      <c r="J2294" s="19"/>
      <c r="K2294" s="20"/>
      <c r="L2294" s="20">
        <f>LEN(B2294)</f>
        <v>10</v>
      </c>
      <c r="M2294" s="21" t="str">
        <f>IF(ISNUMBER(SEARCH("-??",B2294)), "MÕÕDIK", VLOOKUP(L2294,Abiinfo!C:D,2,0))</f>
        <v>teenus</v>
      </c>
      <c r="N2294" s="9" t="str">
        <f>IF(A2294="","",IF(COUNTIF($B:$B,TRIM(A2294))=0,"#VANEM puudub",""))</f>
        <v/>
      </c>
      <c r="O2294" s="9">
        <f>IF(ISNUMBER(SEARCH("-",B2294)),1,0)</f>
        <v>0</v>
      </c>
      <c r="P2294" s="9" t="str">
        <f>IF(A2294="",
   B2294,
   INDEX($P:$P,MATCH(A2294,$B:$B,0))&amp; "." &amp; IF(O2294=1,"0","1")&amp; "." &amp; B2294)</f>
        <v>TE.1.TE01.1.TE0101.1.TE010105.1.TE01010403</v>
      </c>
    </row>
    <row r="2295" spans="1:16" ht="27.6" x14ac:dyDescent="0.25">
      <c r="A2295" s="19" t="s">
        <v>923</v>
      </c>
      <c r="B2295" s="19" t="s">
        <v>5343</v>
      </c>
      <c r="C2295" s="19"/>
      <c r="D2295" s="19" t="s">
        <v>5344</v>
      </c>
      <c r="E2295" s="19" t="s">
        <v>230</v>
      </c>
      <c r="F2295" s="19"/>
      <c r="G2295" s="19" t="s">
        <v>5345</v>
      </c>
      <c r="H2295" s="19" t="s">
        <v>1971</v>
      </c>
      <c r="I2295" s="19" t="s">
        <v>1974</v>
      </c>
      <c r="J2295" s="19" t="s">
        <v>2834</v>
      </c>
      <c r="K2295" s="20"/>
      <c r="L2295" s="20">
        <f>LEN(B2295)</f>
        <v>13</v>
      </c>
      <c r="M2295" s="21" t="str">
        <f>IF(ISNUMBER(SEARCH("-??",B2295)), "MÕÕDIK", VLOOKUP(L2295,Abiinfo!C:D,2,0))</f>
        <v>MÕÕDIK</v>
      </c>
      <c r="N2295" s="9" t="str">
        <f>IF(A2295="","",IF(COUNTIF($B:$B,TRIM(A2295))=0,"#VANEM puudub",""))</f>
        <v/>
      </c>
      <c r="O2295" s="9">
        <f>IF(ISNUMBER(SEARCH("-",B2295)),1,0)</f>
        <v>1</v>
      </c>
      <c r="P2295" s="9" t="str">
        <f>IF(A2295="",
   B2295,
   INDEX($P:$P,MATCH(A2295,$B:$B,0))&amp; "." &amp; IF(O2295=1,"0","1")&amp; "." &amp; B2295)</f>
        <v>TE.1.TE01.1.TE0101.1.TE010105.1.TE01010403.0.TE01010403-05</v>
      </c>
    </row>
    <row r="2296" spans="1:16" ht="41.4" x14ac:dyDescent="0.25">
      <c r="A2296" s="19" t="s">
        <v>923</v>
      </c>
      <c r="B2296" s="19" t="s">
        <v>5346</v>
      </c>
      <c r="C2296" s="19"/>
      <c r="D2296" s="19" t="s">
        <v>5347</v>
      </c>
      <c r="E2296" s="19" t="s">
        <v>230</v>
      </c>
      <c r="F2296" s="19"/>
      <c r="G2296" s="19"/>
      <c r="H2296" s="19" t="s">
        <v>1971</v>
      </c>
      <c r="I2296" s="19" t="s">
        <v>1974</v>
      </c>
      <c r="J2296" s="19" t="s">
        <v>2834</v>
      </c>
      <c r="K2296" s="20"/>
      <c r="L2296" s="20">
        <f>LEN(B2296)</f>
        <v>13</v>
      </c>
      <c r="M2296" s="21" t="str">
        <f>IF(ISNUMBER(SEARCH("-??",B2296)), "MÕÕDIK", VLOOKUP(L2296,Abiinfo!C:D,2,0))</f>
        <v>MÕÕDIK</v>
      </c>
      <c r="N2296" s="9" t="str">
        <f>IF(A2296="","",IF(COUNTIF($B:$B,TRIM(A2296))=0,"#VANEM puudub",""))</f>
        <v/>
      </c>
      <c r="O2296" s="9">
        <f>IF(ISNUMBER(SEARCH("-",B2296)),1,0)</f>
        <v>1</v>
      </c>
      <c r="P2296" s="9" t="str">
        <f>IF(A2296="",
   B2296,
   INDEX($P:$P,MATCH(A2296,$B:$B,0))&amp; "." &amp; IF(O2296=1,"0","1")&amp; "." &amp; B2296)</f>
        <v>TE.1.TE01.1.TE0101.1.TE010105.1.TE01010403.0.TE01010403-06</v>
      </c>
    </row>
    <row r="2297" spans="1:16" ht="82.8" x14ac:dyDescent="0.25">
      <c r="A2297" s="19" t="s">
        <v>224</v>
      </c>
      <c r="B2297" s="19" t="s">
        <v>924</v>
      </c>
      <c r="C2297" s="19" t="s">
        <v>6090</v>
      </c>
      <c r="D2297" s="19" t="s">
        <v>3091</v>
      </c>
      <c r="E2297" s="19" t="s">
        <v>42</v>
      </c>
      <c r="F2297" s="19"/>
      <c r="G2297" s="19"/>
      <c r="H2297" s="19"/>
      <c r="I2297" s="19"/>
      <c r="J2297" s="19"/>
      <c r="K2297" s="20"/>
      <c r="L2297" s="20">
        <f>LEN(B2297)</f>
        <v>4</v>
      </c>
      <c r="M2297" s="21" t="str">
        <f>IF(ISNUMBER(SEARCH("-??",B2297)), "MÕÕDIK", VLOOKUP(L2297,Abiinfo!C:D,2,0))</f>
        <v>programm</v>
      </c>
      <c r="N2297" s="9" t="str">
        <f>IF(A2297="","",IF(COUNTIF($B:$B,TRIM(A2297))=0,"#VANEM puudub",""))</f>
        <v/>
      </c>
      <c r="O2297" s="9">
        <f>IF(ISNUMBER(SEARCH("-",B2297)),1,0)</f>
        <v>0</v>
      </c>
      <c r="P2297" s="9" t="str">
        <f>IF(A2297="",
   B2297,
   INDEX($P:$P,MATCH(A2297,$B:$B,0))&amp; "." &amp; IF(O2297=1,"0","1")&amp; "." &amp; B2297)</f>
        <v>TE.1.TE02</v>
      </c>
    </row>
    <row r="2298" spans="1:16" x14ac:dyDescent="0.25">
      <c r="A2298" s="19" t="s">
        <v>924</v>
      </c>
      <c r="B2298" s="19" t="s">
        <v>4824</v>
      </c>
      <c r="C2298" s="19"/>
      <c r="D2298" s="19" t="s">
        <v>3145</v>
      </c>
      <c r="E2298" s="19" t="s">
        <v>43</v>
      </c>
      <c r="F2298" s="19"/>
      <c r="G2298" s="19"/>
      <c r="H2298" s="19" t="s">
        <v>1973</v>
      </c>
      <c r="I2298" s="19" t="s">
        <v>1975</v>
      </c>
      <c r="J2298" s="19" t="s">
        <v>20</v>
      </c>
      <c r="K2298" s="20"/>
      <c r="L2298" s="20">
        <f>LEN(B2298)</f>
        <v>7</v>
      </c>
      <c r="M2298" s="21" t="str">
        <f>IF(ISNUMBER(SEARCH("-??",B2298)), "MÕÕDIK", VLOOKUP(L2298,Abiinfo!C:D,2,0))</f>
        <v>MÕÕDIK</v>
      </c>
      <c r="N2298" s="9" t="str">
        <f>IF(A2298="","",IF(COUNTIF($B:$B,TRIM(A2298))=0,"#VANEM puudub",""))</f>
        <v/>
      </c>
      <c r="O2298" s="9">
        <f>IF(ISNUMBER(SEARCH("-",B2298)),1,0)</f>
        <v>1</v>
      </c>
      <c r="P2298" s="9" t="str">
        <f>IF(A2298="",
   B2298,
   INDEX($P:$P,MATCH(A2298,$B:$B,0))&amp; "." &amp; IF(O2298=1,"0","1")&amp; "." &amp; B2298)</f>
        <v>TE.1.TE02.0.TE02-11</v>
      </c>
    </row>
    <row r="2299" spans="1:16" ht="41.4" x14ac:dyDescent="0.25">
      <c r="A2299" s="19" t="s">
        <v>924</v>
      </c>
      <c r="B2299" s="19" t="s">
        <v>925</v>
      </c>
      <c r="C2299" s="19" t="s">
        <v>1553</v>
      </c>
      <c r="D2299" s="19" t="s">
        <v>1409</v>
      </c>
      <c r="E2299" s="19" t="s">
        <v>43</v>
      </c>
      <c r="F2299" s="19"/>
      <c r="G2299" s="19"/>
      <c r="H2299" s="19"/>
      <c r="I2299" s="19"/>
      <c r="J2299" s="19"/>
      <c r="K2299" s="20"/>
      <c r="L2299" s="20">
        <f>LEN(B2299)</f>
        <v>6</v>
      </c>
      <c r="M2299" s="21" t="str">
        <f>IF(ISNUMBER(SEARCH("-??",B2299)), "MÕÕDIK", VLOOKUP(L2299,Abiinfo!C:D,2,0))</f>
        <v>meede</v>
      </c>
      <c r="N2299" s="9" t="str">
        <f>IF(A2299="","",IF(COUNTIF($B:$B,TRIM(A2299))=0,"#VANEM puudub",""))</f>
        <v/>
      </c>
      <c r="O2299" s="9">
        <f>IF(ISNUMBER(SEARCH("-",B2299)),1,0)</f>
        <v>0</v>
      </c>
      <c r="P2299" s="9" t="str">
        <f>IF(A2299="",
   B2299,
   INDEX($P:$P,MATCH(A2299,$B:$B,0))&amp; "." &amp; IF(O2299=1,"0","1")&amp; "." &amp; B2299)</f>
        <v>TE.1.TE02.1.TE0201</v>
      </c>
    </row>
    <row r="2300" spans="1:16" ht="41.4" x14ac:dyDescent="0.25">
      <c r="A2300" s="19" t="s">
        <v>925</v>
      </c>
      <c r="B2300" s="19" t="s">
        <v>2289</v>
      </c>
      <c r="C2300" s="19" t="s">
        <v>6091</v>
      </c>
      <c r="D2300" s="19" t="s">
        <v>5124</v>
      </c>
      <c r="E2300" s="19" t="s">
        <v>43</v>
      </c>
      <c r="F2300" s="19"/>
      <c r="G2300" s="19"/>
      <c r="H2300" s="19"/>
      <c r="I2300" s="19"/>
      <c r="J2300" s="19"/>
      <c r="K2300" s="20"/>
      <c r="L2300" s="20">
        <f>LEN(B2300)</f>
        <v>8</v>
      </c>
      <c r="M2300" s="21" t="str">
        <f>IF(ISNUMBER(SEARCH("-??",B2300)), "MÕÕDIK", VLOOKUP(L2300,Abiinfo!C:D,2,0))</f>
        <v>programmi tegevus</v>
      </c>
      <c r="N2300" s="9" t="str">
        <f>IF(A2300="","",IF(COUNTIF($B:$B,TRIM(A2300))=0,"#VANEM puudub",""))</f>
        <v/>
      </c>
      <c r="O2300" s="9">
        <f>IF(ISNUMBER(SEARCH("-",B2300)),1,0)</f>
        <v>0</v>
      </c>
      <c r="P2300" s="9" t="str">
        <f>IF(A2300="",
   B2300,
   INDEX($P:$P,MATCH(A2300,$B:$B,0))&amp; "." &amp; IF(O2300=1,"0","1")&amp; "." &amp; B2300)</f>
        <v>TE.1.TE02.1.TE0201.1.TE020101</v>
      </c>
    </row>
    <row r="2301" spans="1:16" ht="55.2" x14ac:dyDescent="0.25">
      <c r="A2301" s="19" t="s">
        <v>2289</v>
      </c>
      <c r="B2301" s="19" t="s">
        <v>2290</v>
      </c>
      <c r="C2301" s="19"/>
      <c r="D2301" s="19" t="s">
        <v>3147</v>
      </c>
      <c r="E2301" s="19" t="s">
        <v>43</v>
      </c>
      <c r="F2301" s="19"/>
      <c r="G2301" s="19"/>
      <c r="H2301" s="19" t="s">
        <v>1971</v>
      </c>
      <c r="I2301" s="19" t="s">
        <v>1975</v>
      </c>
      <c r="J2301" s="19" t="s">
        <v>3112</v>
      </c>
      <c r="K2301" s="20"/>
      <c r="L2301" s="20">
        <f>LEN(B2301)</f>
        <v>11</v>
      </c>
      <c r="M2301" s="21" t="str">
        <f>IF(ISNUMBER(SEARCH("-??",B2301)), "MÕÕDIK", VLOOKUP(L2301,Abiinfo!C:D,2,0))</f>
        <v>MÕÕDIK</v>
      </c>
      <c r="N2301" s="9" t="str">
        <f>IF(A2301="","",IF(COUNTIF($B:$B,TRIM(A2301))=0,"#VANEM puudub",""))</f>
        <v/>
      </c>
      <c r="O2301" s="9">
        <f>IF(ISNUMBER(SEARCH("-",B2301)),1,0)</f>
        <v>1</v>
      </c>
      <c r="P2301" s="9" t="str">
        <f>IF(A2301="",
   B2301,
   INDEX($P:$P,MATCH(A2301,$B:$B,0))&amp; "." &amp; IF(O2301=1,"0","1")&amp; "." &amp; B2301)</f>
        <v>TE.1.TE02.1.TE0201.1.TE020101.0.TE020101-01</v>
      </c>
    </row>
    <row r="2302" spans="1:16" x14ac:dyDescent="0.25">
      <c r="A2302" s="19" t="s">
        <v>2289</v>
      </c>
      <c r="B2302" s="19" t="s">
        <v>2291</v>
      </c>
      <c r="C2302" s="19"/>
      <c r="D2302" s="19" t="s">
        <v>3148</v>
      </c>
      <c r="E2302" s="19" t="s">
        <v>43</v>
      </c>
      <c r="F2302" s="19"/>
      <c r="G2302" s="19"/>
      <c r="H2302" s="19" t="s">
        <v>1973</v>
      </c>
      <c r="I2302" s="19" t="s">
        <v>1975</v>
      </c>
      <c r="J2302" s="19" t="s">
        <v>12</v>
      </c>
      <c r="K2302" s="20"/>
      <c r="L2302" s="20">
        <f>LEN(B2302)</f>
        <v>11</v>
      </c>
      <c r="M2302" s="21" t="str">
        <f>IF(ISNUMBER(SEARCH("-??",B2302)), "MÕÕDIK", VLOOKUP(L2302,Abiinfo!C:D,2,0))</f>
        <v>MÕÕDIK</v>
      </c>
      <c r="N2302" s="9" t="str">
        <f>IF(A2302="","",IF(COUNTIF($B:$B,TRIM(A2302))=0,"#VANEM puudub",""))</f>
        <v/>
      </c>
      <c r="O2302" s="9">
        <f>IF(ISNUMBER(SEARCH("-",B2302)),1,0)</f>
        <v>1</v>
      </c>
      <c r="P2302" s="9" t="str">
        <f>IF(A2302="",
   B2302,
   INDEX($P:$P,MATCH(A2302,$B:$B,0))&amp; "." &amp; IF(O2302=1,"0","1")&amp; "." &amp; B2302)</f>
        <v>TE.1.TE02.1.TE0201.1.TE020101.0.TE020101-03</v>
      </c>
    </row>
    <row r="2303" spans="1:16" ht="27.6" x14ac:dyDescent="0.25">
      <c r="A2303" s="19" t="s">
        <v>2289</v>
      </c>
      <c r="B2303" s="19" t="s">
        <v>4825</v>
      </c>
      <c r="C2303" s="19"/>
      <c r="D2303" s="19" t="s">
        <v>5366</v>
      </c>
      <c r="E2303" s="19" t="s">
        <v>43</v>
      </c>
      <c r="F2303" s="19"/>
      <c r="G2303" s="19"/>
      <c r="H2303" s="19" t="s">
        <v>1973</v>
      </c>
      <c r="I2303" s="19" t="s">
        <v>1974</v>
      </c>
      <c r="J2303" s="19" t="s">
        <v>5367</v>
      </c>
      <c r="K2303" s="20"/>
      <c r="L2303" s="20">
        <f>LEN(B2303)</f>
        <v>11</v>
      </c>
      <c r="M2303" s="21" t="str">
        <f>IF(ISNUMBER(SEARCH("-??",B2303)), "MÕÕDIK", VLOOKUP(L2303,Abiinfo!C:D,2,0))</f>
        <v>MÕÕDIK</v>
      </c>
      <c r="N2303" s="9" t="str">
        <f>IF(A2303="","",IF(COUNTIF($B:$B,TRIM(A2303))=0,"#VANEM puudub",""))</f>
        <v/>
      </c>
      <c r="O2303" s="9">
        <f>IF(ISNUMBER(SEARCH("-",B2303)),1,0)</f>
        <v>1</v>
      </c>
      <c r="P2303" s="9" t="str">
        <f>IF(A2303="",
   B2303,
   INDEX($P:$P,MATCH(A2303,$B:$B,0))&amp; "." &amp; IF(O2303=1,"0","1")&amp; "." &amp; B2303)</f>
        <v>TE.1.TE02.1.TE0201.1.TE020101.0.TE020101-08</v>
      </c>
    </row>
    <row r="2304" spans="1:16" ht="27.6" x14ac:dyDescent="0.25">
      <c r="A2304" s="19" t="s">
        <v>2289</v>
      </c>
      <c r="B2304" s="19" t="s">
        <v>4826</v>
      </c>
      <c r="C2304" s="19"/>
      <c r="D2304" s="19" t="s">
        <v>5125</v>
      </c>
      <c r="E2304" s="19" t="s">
        <v>43</v>
      </c>
      <c r="F2304" s="19"/>
      <c r="G2304" s="19"/>
      <c r="H2304" s="19" t="s">
        <v>1973</v>
      </c>
      <c r="I2304" s="19" t="s">
        <v>1975</v>
      </c>
      <c r="J2304" s="19" t="s">
        <v>238</v>
      </c>
      <c r="K2304" s="20"/>
      <c r="L2304" s="20">
        <f>LEN(B2304)</f>
        <v>11</v>
      </c>
      <c r="M2304" s="21" t="str">
        <f>IF(ISNUMBER(SEARCH("-??",B2304)), "MÕÕDIK", VLOOKUP(L2304,Abiinfo!C:D,2,0))</f>
        <v>MÕÕDIK</v>
      </c>
      <c r="N2304" s="9" t="str">
        <f>IF(A2304="","",IF(COUNTIF($B:$B,TRIM(A2304))=0,"#VANEM puudub",""))</f>
        <v/>
      </c>
      <c r="O2304" s="9">
        <f>IF(ISNUMBER(SEARCH("-",B2304)),1,0)</f>
        <v>1</v>
      </c>
      <c r="P2304" s="9" t="str">
        <f>IF(A2304="",
   B2304,
   INDEX($P:$P,MATCH(A2304,$B:$B,0))&amp; "." &amp; IF(O2304=1,"0","1")&amp; "." &amp; B2304)</f>
        <v>TE.1.TE02.1.TE0201.1.TE020101.0.TE020101-09</v>
      </c>
    </row>
    <row r="2305" spans="1:16" ht="27.6" x14ac:dyDescent="0.25">
      <c r="A2305" s="19" t="s">
        <v>2289</v>
      </c>
      <c r="B2305" s="19" t="s">
        <v>2292</v>
      </c>
      <c r="C2305" s="19" t="s">
        <v>3014</v>
      </c>
      <c r="D2305" s="19" t="s">
        <v>5126</v>
      </c>
      <c r="E2305" s="19" t="s">
        <v>43</v>
      </c>
      <c r="F2305" s="19"/>
      <c r="G2305" s="19"/>
      <c r="H2305" s="19"/>
      <c r="I2305" s="19"/>
      <c r="J2305" s="19"/>
      <c r="K2305" s="20"/>
      <c r="L2305" s="20">
        <f>LEN(B2305)</f>
        <v>10</v>
      </c>
      <c r="M2305" s="21" t="str">
        <f>IF(ISNUMBER(SEARCH("-??",B2305)), "MÕÕDIK", VLOOKUP(L2305,Abiinfo!C:D,2,0))</f>
        <v>teenus</v>
      </c>
      <c r="N2305" s="9" t="str">
        <f>IF(A2305="","",IF(COUNTIF($B:$B,TRIM(A2305))=0,"#VANEM puudub",""))</f>
        <v/>
      </c>
      <c r="O2305" s="9">
        <f>IF(ISNUMBER(SEARCH("-",B2305)),1,0)</f>
        <v>0</v>
      </c>
      <c r="P2305" s="9" t="str">
        <f>IF(A2305="",
   B2305,
   INDEX($P:$P,MATCH(A2305,$B:$B,0))&amp; "." &amp; IF(O2305=1,"0","1")&amp; "." &amp; B2305)</f>
        <v>TE.1.TE02.1.TE0201.1.TE020101.1.TE02010101</v>
      </c>
    </row>
    <row r="2306" spans="1:16" ht="27.6" x14ac:dyDescent="0.25">
      <c r="A2306" s="19" t="s">
        <v>2292</v>
      </c>
      <c r="B2306" s="19" t="s">
        <v>5531</v>
      </c>
      <c r="C2306" s="19"/>
      <c r="D2306" s="19" t="s">
        <v>5532</v>
      </c>
      <c r="E2306" s="19" t="s">
        <v>43</v>
      </c>
      <c r="F2306" s="19"/>
      <c r="G2306" s="19"/>
      <c r="H2306" s="19" t="s">
        <v>1971</v>
      </c>
      <c r="I2306" s="19" t="s">
        <v>1975</v>
      </c>
      <c r="J2306" s="19" t="s">
        <v>1050</v>
      </c>
      <c r="K2306" s="20"/>
      <c r="L2306" s="20">
        <f>LEN(B2306)</f>
        <v>13</v>
      </c>
      <c r="M2306" s="21" t="str">
        <f>IF(ISNUMBER(SEARCH("-??",B2306)), "MÕÕDIK", VLOOKUP(L2306,Abiinfo!C:D,2,0))</f>
        <v>MÕÕDIK</v>
      </c>
      <c r="N2306" s="9" t="str">
        <f>IF(A2306="","",IF(COUNTIF($B:$B,TRIM(A2306))=0,"#VANEM puudub",""))</f>
        <v/>
      </c>
      <c r="O2306" s="9">
        <f>IF(ISNUMBER(SEARCH("-",B2306)),1,0)</f>
        <v>1</v>
      </c>
      <c r="P2306" s="9" t="str">
        <f>IF(A2306="",
   B2306,
   INDEX($P:$P,MATCH(A2306,$B:$B,0))&amp; "." &amp; IF(O2306=1,"0","1")&amp; "." &amp; B2306)</f>
        <v>TE.1.TE02.1.TE0201.1.TE020101.1.TE02010101.0.TE02010101-01</v>
      </c>
    </row>
    <row r="2307" spans="1:16" ht="41.4" x14ac:dyDescent="0.25">
      <c r="A2307" s="19" t="s">
        <v>2289</v>
      </c>
      <c r="B2307" s="19" t="s">
        <v>3149</v>
      </c>
      <c r="C2307" s="19" t="s">
        <v>3150</v>
      </c>
      <c r="D2307" s="19" t="s">
        <v>3919</v>
      </c>
      <c r="E2307" s="19" t="s">
        <v>928</v>
      </c>
      <c r="F2307" s="19"/>
      <c r="G2307" s="19"/>
      <c r="H2307" s="19"/>
      <c r="I2307" s="19"/>
      <c r="J2307" s="19"/>
      <c r="K2307" s="20"/>
      <c r="L2307" s="20">
        <f>LEN(B2307)</f>
        <v>10</v>
      </c>
      <c r="M2307" s="21" t="str">
        <f>IF(ISNUMBER(SEARCH("-??",B2307)), "MÕÕDIK", VLOOKUP(L2307,Abiinfo!C:D,2,0))</f>
        <v>teenus</v>
      </c>
      <c r="N2307" s="9" t="str">
        <f>IF(A2307="","",IF(COUNTIF($B:$B,TRIM(A2307))=0,"#VANEM puudub",""))</f>
        <v/>
      </c>
      <c r="O2307" s="9">
        <f>IF(ISNUMBER(SEARCH("-",B2307)),1,0)</f>
        <v>0</v>
      </c>
      <c r="P2307" s="9" t="str">
        <f>IF(A2307="",
   B2307,
   INDEX($P:$P,MATCH(A2307,$B:$B,0))&amp; "." &amp; IF(O2307=1,"0","1")&amp; "." &amp; B2307)</f>
        <v>TE.1.TE02.1.TE0201.1.TE020101.1.TE02010102</v>
      </c>
    </row>
    <row r="2308" spans="1:16" x14ac:dyDescent="0.25">
      <c r="A2308" s="19" t="s">
        <v>3149</v>
      </c>
      <c r="B2308" s="19" t="s">
        <v>3151</v>
      </c>
      <c r="C2308" s="19"/>
      <c r="D2308" s="19" t="s">
        <v>5533</v>
      </c>
      <c r="E2308" s="19" t="s">
        <v>928</v>
      </c>
      <c r="F2308" s="19"/>
      <c r="G2308" s="19"/>
      <c r="H2308" s="19" t="s">
        <v>1973</v>
      </c>
      <c r="I2308" s="19"/>
      <c r="J2308" s="19" t="s">
        <v>238</v>
      </c>
      <c r="K2308" s="20"/>
      <c r="L2308" s="20">
        <f>LEN(B2308)</f>
        <v>13</v>
      </c>
      <c r="M2308" s="21" t="str">
        <f>IF(ISNUMBER(SEARCH("-??",B2308)), "MÕÕDIK", VLOOKUP(L2308,Abiinfo!C:D,2,0))</f>
        <v>MÕÕDIK</v>
      </c>
      <c r="N2308" s="9" t="str">
        <f>IF(A2308="","",IF(COUNTIF($B:$B,TRIM(A2308))=0,"#VANEM puudub",""))</f>
        <v/>
      </c>
      <c r="O2308" s="9">
        <f>IF(ISNUMBER(SEARCH("-",B2308)),1,0)</f>
        <v>1</v>
      </c>
      <c r="P2308" s="9" t="str">
        <f>IF(A2308="",
   B2308,
   INDEX($P:$P,MATCH(A2308,$B:$B,0))&amp; "." &amp; IF(O2308=1,"0","1")&amp; "." &amp; B2308)</f>
        <v>TE.1.TE02.1.TE0201.1.TE020101.1.TE02010102.0.TE02010102-01</v>
      </c>
    </row>
    <row r="2309" spans="1:16" x14ac:dyDescent="0.25">
      <c r="A2309" s="19" t="s">
        <v>3149</v>
      </c>
      <c r="B2309" s="19" t="s">
        <v>3152</v>
      </c>
      <c r="C2309" s="19"/>
      <c r="D2309" s="19" t="s">
        <v>5534</v>
      </c>
      <c r="E2309" s="19" t="s">
        <v>928</v>
      </c>
      <c r="F2309" s="19"/>
      <c r="G2309" s="19"/>
      <c r="H2309" s="19" t="s">
        <v>1973</v>
      </c>
      <c r="I2309" s="19"/>
      <c r="J2309" s="19" t="s">
        <v>238</v>
      </c>
      <c r="K2309" s="20"/>
      <c r="L2309" s="20">
        <f>LEN(B2309)</f>
        <v>13</v>
      </c>
      <c r="M2309" s="21" t="str">
        <f>IF(ISNUMBER(SEARCH("-??",B2309)), "MÕÕDIK", VLOOKUP(L2309,Abiinfo!C:D,2,0))</f>
        <v>MÕÕDIK</v>
      </c>
      <c r="N2309" s="9" t="str">
        <f>IF(A2309="","",IF(COUNTIF($B:$B,TRIM(A2309))=0,"#VANEM puudub",""))</f>
        <v/>
      </c>
      <c r="O2309" s="9">
        <f>IF(ISNUMBER(SEARCH("-",B2309)),1,0)</f>
        <v>1</v>
      </c>
      <c r="P2309" s="9" t="str">
        <f>IF(A2309="",
   B2309,
   INDEX($P:$P,MATCH(A2309,$B:$B,0))&amp; "." &amp; IF(O2309=1,"0","1")&amp; "." &amp; B2309)</f>
        <v>TE.1.TE02.1.TE0201.1.TE020101.1.TE02010102.0.TE02010102-02</v>
      </c>
    </row>
    <row r="2310" spans="1:16" x14ac:dyDescent="0.25">
      <c r="A2310" s="19" t="s">
        <v>3149</v>
      </c>
      <c r="B2310" s="19" t="s">
        <v>3153</v>
      </c>
      <c r="C2310" s="19"/>
      <c r="D2310" s="19" t="s">
        <v>5535</v>
      </c>
      <c r="E2310" s="19" t="s">
        <v>928</v>
      </c>
      <c r="F2310" s="19"/>
      <c r="G2310" s="19"/>
      <c r="H2310" s="19" t="s">
        <v>1973</v>
      </c>
      <c r="I2310" s="19"/>
      <c r="J2310" s="19" t="s">
        <v>238</v>
      </c>
      <c r="K2310" s="20"/>
      <c r="L2310" s="20">
        <f>LEN(B2310)</f>
        <v>13</v>
      </c>
      <c r="M2310" s="21" t="str">
        <f>IF(ISNUMBER(SEARCH("-??",B2310)), "MÕÕDIK", VLOOKUP(L2310,Abiinfo!C:D,2,0))</f>
        <v>MÕÕDIK</v>
      </c>
      <c r="N2310" s="9" t="str">
        <f>IF(A2310="","",IF(COUNTIF($B:$B,TRIM(A2310))=0,"#VANEM puudub",""))</f>
        <v/>
      </c>
      <c r="O2310" s="9">
        <f>IF(ISNUMBER(SEARCH("-",B2310)),1,0)</f>
        <v>1</v>
      </c>
      <c r="P2310" s="9" t="str">
        <f>IF(A2310="",
   B2310,
   INDEX($P:$P,MATCH(A2310,$B:$B,0))&amp; "." &amp; IF(O2310=1,"0","1")&amp; "." &amp; B2310)</f>
        <v>TE.1.TE02.1.TE0201.1.TE020101.1.TE02010102.0.TE02010102-03</v>
      </c>
    </row>
    <row r="2311" spans="1:16" ht="41.4" x14ac:dyDescent="0.25">
      <c r="A2311" s="19" t="s">
        <v>2289</v>
      </c>
      <c r="B2311" s="19" t="s">
        <v>3187</v>
      </c>
      <c r="C2311" s="19" t="s">
        <v>4779</v>
      </c>
      <c r="D2311" s="19" t="s">
        <v>5127</v>
      </c>
      <c r="E2311" s="19" t="s">
        <v>43</v>
      </c>
      <c r="F2311" s="19"/>
      <c r="G2311" s="19"/>
      <c r="H2311" s="19"/>
      <c r="I2311" s="19"/>
      <c r="J2311" s="19"/>
      <c r="K2311" s="20"/>
      <c r="L2311" s="20">
        <f>LEN(B2311)</f>
        <v>10</v>
      </c>
      <c r="M2311" s="21" t="str">
        <f>IF(ISNUMBER(SEARCH("-??",B2311)), "MÕÕDIK", VLOOKUP(L2311,Abiinfo!C:D,2,0))</f>
        <v>teenus</v>
      </c>
      <c r="N2311" s="9" t="str">
        <f>IF(A2311="","",IF(COUNTIF($B:$B,TRIM(A2311))=0,"#VANEM puudub",""))</f>
        <v/>
      </c>
      <c r="O2311" s="9">
        <f>IF(ISNUMBER(SEARCH("-",B2311)),1,0)</f>
        <v>0</v>
      </c>
      <c r="P2311" s="9" t="str">
        <f>IF(A2311="",
   B2311,
   INDEX($P:$P,MATCH(A2311,$B:$B,0))&amp; "." &amp; IF(O2311=1,"0","1")&amp; "." &amp; B2311)</f>
        <v>TE.1.TE02.1.TE0201.1.TE020101.1.TE02010103</v>
      </c>
    </row>
    <row r="2312" spans="1:16" ht="69" x14ac:dyDescent="0.25">
      <c r="A2312" s="19" t="s">
        <v>925</v>
      </c>
      <c r="B2312" s="19" t="s">
        <v>939</v>
      </c>
      <c r="C2312" s="19" t="s">
        <v>6092</v>
      </c>
      <c r="D2312" s="19" t="s">
        <v>5128</v>
      </c>
      <c r="E2312" s="19" t="s">
        <v>43</v>
      </c>
      <c r="F2312" s="19"/>
      <c r="G2312" s="19"/>
      <c r="H2312" s="19"/>
      <c r="I2312" s="19"/>
      <c r="J2312" s="19"/>
      <c r="K2312" s="20"/>
      <c r="L2312" s="20">
        <f>LEN(B2312)</f>
        <v>8</v>
      </c>
      <c r="M2312" s="21" t="str">
        <f>IF(ISNUMBER(SEARCH("-??",B2312)), "MÕÕDIK", VLOOKUP(L2312,Abiinfo!C:D,2,0))</f>
        <v>programmi tegevus</v>
      </c>
      <c r="N2312" s="9" t="str">
        <f>IF(A2312="","",IF(COUNTIF($B:$B,TRIM(A2312))=0,"#VANEM puudub",""))</f>
        <v/>
      </c>
      <c r="O2312" s="9">
        <f>IF(ISNUMBER(SEARCH("-",B2312)),1,0)</f>
        <v>0</v>
      </c>
      <c r="P2312" s="9" t="str">
        <f>IF(A2312="",
   B2312,
   INDEX($P:$P,MATCH(A2312,$B:$B,0))&amp; "." &amp; IF(O2312=1,"0","1")&amp; "." &amp; B2312)</f>
        <v>TE.1.TE02.1.TE0201.1.TE020107</v>
      </c>
    </row>
    <row r="2313" spans="1:16" x14ac:dyDescent="0.25">
      <c r="A2313" s="19" t="s">
        <v>939</v>
      </c>
      <c r="B2313" s="19" t="s">
        <v>1278</v>
      </c>
      <c r="C2313" s="19"/>
      <c r="D2313" s="19" t="s">
        <v>3156</v>
      </c>
      <c r="E2313" s="19" t="s">
        <v>43</v>
      </c>
      <c r="F2313" s="19"/>
      <c r="G2313" s="19"/>
      <c r="H2313" s="19" t="s">
        <v>1973</v>
      </c>
      <c r="I2313" s="19" t="s">
        <v>1975</v>
      </c>
      <c r="J2313" s="19" t="s">
        <v>2834</v>
      </c>
      <c r="K2313" s="20"/>
      <c r="L2313" s="20">
        <f>LEN(B2313)</f>
        <v>11</v>
      </c>
      <c r="M2313" s="21" t="str">
        <f>IF(ISNUMBER(SEARCH("-??",B2313)), "MÕÕDIK", VLOOKUP(L2313,Abiinfo!C:D,2,0))</f>
        <v>MÕÕDIK</v>
      </c>
      <c r="N2313" s="9" t="str">
        <f>IF(A2313="","",IF(COUNTIF($B:$B,TRIM(A2313))=0,"#VANEM puudub",""))</f>
        <v/>
      </c>
      <c r="O2313" s="9">
        <f>IF(ISNUMBER(SEARCH("-",B2313)),1,0)</f>
        <v>1</v>
      </c>
      <c r="P2313" s="9" t="str">
        <f>IF(A2313="",
   B2313,
   INDEX($P:$P,MATCH(A2313,$B:$B,0))&amp; "." &amp; IF(O2313=1,"0","1")&amp; "." &amp; B2313)</f>
        <v>TE.1.TE02.1.TE0201.1.TE020107.0.TE020107-01</v>
      </c>
    </row>
    <row r="2314" spans="1:16" ht="27.6" x14ac:dyDescent="0.25">
      <c r="A2314" s="19" t="s">
        <v>939</v>
      </c>
      <c r="B2314" s="19" t="s">
        <v>1554</v>
      </c>
      <c r="C2314" s="19"/>
      <c r="D2314" s="19" t="s">
        <v>3168</v>
      </c>
      <c r="E2314" s="19" t="s">
        <v>43</v>
      </c>
      <c r="F2314" s="19"/>
      <c r="G2314" s="19"/>
      <c r="H2314" s="19" t="s">
        <v>1971</v>
      </c>
      <c r="I2314" s="19" t="s">
        <v>1974</v>
      </c>
      <c r="J2314" s="19" t="s">
        <v>3113</v>
      </c>
      <c r="K2314" s="20"/>
      <c r="L2314" s="20">
        <f>LEN(B2314)</f>
        <v>11</v>
      </c>
      <c r="M2314" s="21" t="str">
        <f>IF(ISNUMBER(SEARCH("-??",B2314)), "MÕÕDIK", VLOOKUP(L2314,Abiinfo!C:D,2,0))</f>
        <v>MÕÕDIK</v>
      </c>
      <c r="N2314" s="9" t="str">
        <f>IF(A2314="","",IF(COUNTIF($B:$B,TRIM(A2314))=0,"#VANEM puudub",""))</f>
        <v/>
      </c>
      <c r="O2314" s="9">
        <f>IF(ISNUMBER(SEARCH("-",B2314)),1,0)</f>
        <v>1</v>
      </c>
      <c r="P2314" s="9" t="str">
        <f>IF(A2314="",
   B2314,
   INDEX($P:$P,MATCH(A2314,$B:$B,0))&amp; "." &amp; IF(O2314=1,"0","1")&amp; "." &amp; B2314)</f>
        <v>TE.1.TE02.1.TE0201.1.TE020107.0.TE030109-07</v>
      </c>
    </row>
    <row r="2315" spans="1:16" ht="27.6" x14ac:dyDescent="0.25">
      <c r="A2315" s="19" t="s">
        <v>939</v>
      </c>
      <c r="B2315" s="19" t="s">
        <v>4261</v>
      </c>
      <c r="C2315" s="19"/>
      <c r="D2315" s="19" t="s">
        <v>4262</v>
      </c>
      <c r="E2315" s="19" t="s">
        <v>43</v>
      </c>
      <c r="F2315" s="19"/>
      <c r="G2315" s="19"/>
      <c r="H2315" s="19" t="s">
        <v>1971</v>
      </c>
      <c r="I2315" s="19" t="s">
        <v>1974</v>
      </c>
      <c r="J2315" s="19" t="s">
        <v>3113</v>
      </c>
      <c r="K2315" s="20"/>
      <c r="L2315" s="20">
        <f>LEN(B2315)</f>
        <v>11</v>
      </c>
      <c r="M2315" s="21" t="str">
        <f>IF(ISNUMBER(SEARCH("-??",B2315)), "MÕÕDIK", VLOOKUP(L2315,Abiinfo!C:D,2,0))</f>
        <v>MÕÕDIK</v>
      </c>
      <c r="N2315" s="9" t="str">
        <f>IF(A2315="","",IF(COUNTIF($B:$B,TRIM(A2315))=0,"#VANEM puudub",""))</f>
        <v/>
      </c>
      <c r="O2315" s="9">
        <f>IF(ISNUMBER(SEARCH("-",B2315)),1,0)</f>
        <v>1</v>
      </c>
      <c r="P2315" s="9" t="str">
        <f>IF(A2315="",
   B2315,
   INDEX($P:$P,MATCH(A2315,$B:$B,0))&amp; "." &amp; IF(O2315=1,"0","1")&amp; "." &amp; B2315)</f>
        <v>TE.1.TE02.1.TE0201.1.TE020107.0.TE030109-09</v>
      </c>
    </row>
    <row r="2316" spans="1:16" ht="27.6" x14ac:dyDescent="0.25">
      <c r="A2316" s="19" t="s">
        <v>939</v>
      </c>
      <c r="B2316" s="19" t="s">
        <v>4263</v>
      </c>
      <c r="C2316" s="19"/>
      <c r="D2316" s="19" t="s">
        <v>4780</v>
      </c>
      <c r="E2316" s="19" t="s">
        <v>43</v>
      </c>
      <c r="F2316" s="19"/>
      <c r="G2316" s="19"/>
      <c r="H2316" s="19" t="s">
        <v>1971</v>
      </c>
      <c r="I2316" s="19" t="s">
        <v>1974</v>
      </c>
      <c r="J2316" s="19" t="s">
        <v>3113</v>
      </c>
      <c r="K2316" s="20"/>
      <c r="L2316" s="20">
        <f>LEN(B2316)</f>
        <v>11</v>
      </c>
      <c r="M2316" s="21" t="str">
        <f>IF(ISNUMBER(SEARCH("-??",B2316)), "MÕÕDIK", VLOOKUP(L2316,Abiinfo!C:D,2,0))</f>
        <v>MÕÕDIK</v>
      </c>
      <c r="N2316" s="9" t="str">
        <f>IF(A2316="","",IF(COUNTIF($B:$B,TRIM(A2316))=0,"#VANEM puudub",""))</f>
        <v/>
      </c>
      <c r="O2316" s="9">
        <f>IF(ISNUMBER(SEARCH("-",B2316)),1,0)</f>
        <v>1</v>
      </c>
      <c r="P2316" s="9" t="str">
        <f>IF(A2316="",
   B2316,
   INDEX($P:$P,MATCH(A2316,$B:$B,0))&amp; "." &amp; IF(O2316=1,"0","1")&amp; "." &amp; B2316)</f>
        <v>TE.1.TE02.1.TE0201.1.TE020107.0.TE030109-11</v>
      </c>
    </row>
    <row r="2317" spans="1:16" ht="41.4" x14ac:dyDescent="0.25">
      <c r="A2317" s="19" t="s">
        <v>939</v>
      </c>
      <c r="B2317" s="19" t="s">
        <v>3538</v>
      </c>
      <c r="C2317" s="19" t="s">
        <v>5536</v>
      </c>
      <c r="D2317" s="19" t="s">
        <v>5537</v>
      </c>
      <c r="E2317" s="19" t="s">
        <v>928</v>
      </c>
      <c r="F2317" s="19"/>
      <c r="G2317" s="19"/>
      <c r="H2317" s="19"/>
      <c r="I2317" s="19"/>
      <c r="J2317" s="19"/>
      <c r="K2317" s="20"/>
      <c r="L2317" s="20">
        <f>LEN(B2317)</f>
        <v>10</v>
      </c>
      <c r="M2317" s="21" t="str">
        <f>IF(ISNUMBER(SEARCH("-??",B2317)), "MÕÕDIK", VLOOKUP(L2317,Abiinfo!C:D,2,0))</f>
        <v>teenus</v>
      </c>
      <c r="N2317" s="9" t="str">
        <f>IF(A2317="","",IF(COUNTIF($B:$B,TRIM(A2317))=0,"#VANEM puudub",""))</f>
        <v/>
      </c>
      <c r="O2317" s="9">
        <f>IF(ISNUMBER(SEARCH("-",B2317)),1,0)</f>
        <v>0</v>
      </c>
      <c r="P2317" s="9" t="str">
        <f>IF(A2317="",
   B2317,
   INDEX($P:$P,MATCH(A2317,$B:$B,0))&amp; "." &amp; IF(O2317=1,"0","1")&amp; "." &amp; B2317)</f>
        <v>TE.1.TE02.1.TE0201.1.TE020107.1.TE02010703</v>
      </c>
    </row>
    <row r="2318" spans="1:16" x14ac:dyDescent="0.25">
      <c r="A2318" s="19" t="s">
        <v>3538</v>
      </c>
      <c r="B2318" s="19" t="s">
        <v>940</v>
      </c>
      <c r="C2318" s="19"/>
      <c r="D2318" s="19" t="s">
        <v>5271</v>
      </c>
      <c r="E2318" s="19" t="s">
        <v>928</v>
      </c>
      <c r="F2318" s="19"/>
      <c r="G2318" s="19"/>
      <c r="H2318" s="19" t="s">
        <v>1972</v>
      </c>
      <c r="I2318" s="19" t="s">
        <v>1974</v>
      </c>
      <c r="J2318" s="19" t="s">
        <v>238</v>
      </c>
      <c r="K2318" s="20"/>
      <c r="L2318" s="20">
        <f>LEN(B2318)</f>
        <v>13</v>
      </c>
      <c r="M2318" s="21" t="str">
        <f>IF(ISNUMBER(SEARCH("-??",B2318)), "MÕÕDIK", VLOOKUP(L2318,Abiinfo!C:D,2,0))</f>
        <v>MÕÕDIK</v>
      </c>
      <c r="N2318" s="9" t="str">
        <f>IF(A2318="","",IF(COUNTIF($B:$B,TRIM(A2318))=0,"#VANEM puudub",""))</f>
        <v/>
      </c>
      <c r="O2318" s="9">
        <f>IF(ISNUMBER(SEARCH("-",B2318)),1,0)</f>
        <v>1</v>
      </c>
      <c r="P2318" s="9" t="str">
        <f>IF(A2318="",
   B2318,
   INDEX($P:$P,MATCH(A2318,$B:$B,0))&amp; "." &amp; IF(O2318=1,"0","1")&amp; "." &amp; B2318)</f>
        <v>TE.1.TE02.1.TE0201.1.TE020107.1.TE02010703.0.TE02010702-02</v>
      </c>
    </row>
    <row r="2319" spans="1:16" x14ac:dyDescent="0.25">
      <c r="A2319" s="19" t="s">
        <v>3538</v>
      </c>
      <c r="B2319" s="19" t="s">
        <v>941</v>
      </c>
      <c r="C2319" s="19"/>
      <c r="D2319" s="19" t="s">
        <v>5538</v>
      </c>
      <c r="E2319" s="19" t="s">
        <v>928</v>
      </c>
      <c r="F2319" s="19"/>
      <c r="G2319" s="19"/>
      <c r="H2319" s="19" t="s">
        <v>1972</v>
      </c>
      <c r="I2319" s="19" t="s">
        <v>1974</v>
      </c>
      <c r="J2319" s="19" t="s">
        <v>238</v>
      </c>
      <c r="K2319" s="20"/>
      <c r="L2319" s="20">
        <f>LEN(B2319)</f>
        <v>13</v>
      </c>
      <c r="M2319" s="21" t="str">
        <f>IF(ISNUMBER(SEARCH("-??",B2319)), "MÕÕDIK", VLOOKUP(L2319,Abiinfo!C:D,2,0))</f>
        <v>MÕÕDIK</v>
      </c>
      <c r="N2319" s="9" t="str">
        <f>IF(A2319="","",IF(COUNTIF($B:$B,TRIM(A2319))=0,"#VANEM puudub",""))</f>
        <v/>
      </c>
      <c r="O2319" s="9">
        <f>IF(ISNUMBER(SEARCH("-",B2319)),1,0)</f>
        <v>1</v>
      </c>
      <c r="P2319" s="9" t="str">
        <f>IF(A2319="",
   B2319,
   INDEX($P:$P,MATCH(A2319,$B:$B,0))&amp; "." &amp; IF(O2319=1,"0","1")&amp; "." &amp; B2319)</f>
        <v>TE.1.TE02.1.TE0201.1.TE020107.1.TE02010703.0.TE02010702-03</v>
      </c>
    </row>
    <row r="2320" spans="1:16" x14ac:dyDescent="0.25">
      <c r="A2320" s="19" t="s">
        <v>3538</v>
      </c>
      <c r="B2320" s="19" t="s">
        <v>942</v>
      </c>
      <c r="C2320" s="19"/>
      <c r="D2320" s="19" t="s">
        <v>943</v>
      </c>
      <c r="E2320" s="19" t="s">
        <v>928</v>
      </c>
      <c r="F2320" s="19"/>
      <c r="G2320" s="19"/>
      <c r="H2320" s="19" t="s">
        <v>1972</v>
      </c>
      <c r="I2320" s="19" t="s">
        <v>1974</v>
      </c>
      <c r="J2320" s="19" t="s">
        <v>238</v>
      </c>
      <c r="K2320" s="20"/>
      <c r="L2320" s="20">
        <f>LEN(B2320)</f>
        <v>13</v>
      </c>
      <c r="M2320" s="21" t="str">
        <f>IF(ISNUMBER(SEARCH("-??",B2320)), "MÕÕDIK", VLOOKUP(L2320,Abiinfo!C:D,2,0))</f>
        <v>MÕÕDIK</v>
      </c>
      <c r="N2320" s="9" t="str">
        <f>IF(A2320="","",IF(COUNTIF($B:$B,TRIM(A2320))=0,"#VANEM puudub",""))</f>
        <v/>
      </c>
      <c r="O2320" s="9">
        <f>IF(ISNUMBER(SEARCH("-",B2320)),1,0)</f>
        <v>1</v>
      </c>
      <c r="P2320" s="9" t="str">
        <f>IF(A2320="",
   B2320,
   INDEX($P:$P,MATCH(A2320,$B:$B,0))&amp; "." &amp; IF(O2320=1,"0","1")&amp; "." &amp; B2320)</f>
        <v>TE.1.TE02.1.TE0201.1.TE020107.1.TE02010703.0.TE02010702-04</v>
      </c>
    </row>
    <row r="2321" spans="1:16" x14ac:dyDescent="0.25">
      <c r="A2321" s="19" t="s">
        <v>3538</v>
      </c>
      <c r="B2321" s="19" t="s">
        <v>944</v>
      </c>
      <c r="C2321" s="19"/>
      <c r="D2321" s="19" t="s">
        <v>937</v>
      </c>
      <c r="E2321" s="19" t="s">
        <v>928</v>
      </c>
      <c r="F2321" s="19"/>
      <c r="G2321" s="19"/>
      <c r="H2321" s="19" t="s">
        <v>1972</v>
      </c>
      <c r="I2321" s="19" t="s">
        <v>1974</v>
      </c>
      <c r="J2321" s="19" t="s">
        <v>238</v>
      </c>
      <c r="K2321" s="20"/>
      <c r="L2321" s="20">
        <f>LEN(B2321)</f>
        <v>13</v>
      </c>
      <c r="M2321" s="21" t="str">
        <f>IF(ISNUMBER(SEARCH("-??",B2321)), "MÕÕDIK", VLOOKUP(L2321,Abiinfo!C:D,2,0))</f>
        <v>MÕÕDIK</v>
      </c>
      <c r="N2321" s="9" t="str">
        <f>IF(A2321="","",IF(COUNTIF($B:$B,TRIM(A2321))=0,"#VANEM puudub",""))</f>
        <v/>
      </c>
      <c r="O2321" s="9">
        <f>IF(ISNUMBER(SEARCH("-",B2321)),1,0)</f>
        <v>1</v>
      </c>
      <c r="P2321" s="9" t="str">
        <f>IF(A2321="",
   B2321,
   INDEX($P:$P,MATCH(A2321,$B:$B,0))&amp; "." &amp; IF(O2321=1,"0","1")&amp; "." &amp; B2321)</f>
        <v>TE.1.TE02.1.TE0201.1.TE020107.1.TE02010703.0.TE02010702-05</v>
      </c>
    </row>
    <row r="2322" spans="1:16" x14ac:dyDescent="0.25">
      <c r="A2322" s="19" t="s">
        <v>3538</v>
      </c>
      <c r="B2322" s="19" t="s">
        <v>945</v>
      </c>
      <c r="C2322" s="19"/>
      <c r="D2322" s="19" t="s">
        <v>5539</v>
      </c>
      <c r="E2322" s="19" t="s">
        <v>928</v>
      </c>
      <c r="F2322" s="19"/>
      <c r="G2322" s="19"/>
      <c r="H2322" s="19" t="s">
        <v>1972</v>
      </c>
      <c r="I2322" s="19"/>
      <c r="J2322" s="19" t="s">
        <v>238</v>
      </c>
      <c r="K2322" s="20"/>
      <c r="L2322" s="20">
        <f>LEN(B2322)</f>
        <v>13</v>
      </c>
      <c r="M2322" s="21" t="str">
        <f>IF(ISNUMBER(SEARCH("-??",B2322)), "MÕÕDIK", VLOOKUP(L2322,Abiinfo!C:D,2,0))</f>
        <v>MÕÕDIK</v>
      </c>
      <c r="N2322" s="9" t="str">
        <f>IF(A2322="","",IF(COUNTIF($B:$B,TRIM(A2322))=0,"#VANEM puudub",""))</f>
        <v/>
      </c>
      <c r="O2322" s="9">
        <f>IF(ISNUMBER(SEARCH("-",B2322)),1,0)</f>
        <v>1</v>
      </c>
      <c r="P2322" s="9" t="str">
        <f>IF(A2322="",
   B2322,
   INDEX($P:$P,MATCH(A2322,$B:$B,0))&amp; "." &amp; IF(O2322=1,"0","1")&amp; "." &amp; B2322)</f>
        <v>TE.1.TE02.1.TE0201.1.TE020107.1.TE02010703.0.TE02010702-06</v>
      </c>
    </row>
    <row r="2323" spans="1:16" ht="41.4" x14ac:dyDescent="0.25">
      <c r="A2323" s="19" t="s">
        <v>939</v>
      </c>
      <c r="B2323" s="19" t="s">
        <v>4781</v>
      </c>
      <c r="C2323" s="19" t="s">
        <v>4782</v>
      </c>
      <c r="D2323" s="19" t="s">
        <v>5129</v>
      </c>
      <c r="E2323" s="19" t="s">
        <v>43</v>
      </c>
      <c r="F2323" s="19"/>
      <c r="G2323" s="19"/>
      <c r="H2323" s="19"/>
      <c r="I2323" s="19"/>
      <c r="J2323" s="19"/>
      <c r="K2323" s="20"/>
      <c r="L2323" s="20">
        <f>LEN(B2323)</f>
        <v>10</v>
      </c>
      <c r="M2323" s="21" t="str">
        <f>IF(ISNUMBER(SEARCH("-??",B2323)), "MÕÕDIK", VLOOKUP(L2323,Abiinfo!C:D,2,0))</f>
        <v>teenus</v>
      </c>
      <c r="N2323" s="9" t="str">
        <f>IF(A2323="","",IF(COUNTIF($B:$B,TRIM(A2323))=0,"#VANEM puudub",""))</f>
        <v/>
      </c>
      <c r="O2323" s="9">
        <f>IF(ISNUMBER(SEARCH("-",B2323)),1,0)</f>
        <v>0</v>
      </c>
      <c r="P2323" s="9" t="str">
        <f>IF(A2323="",
   B2323,
   INDEX($P:$P,MATCH(A2323,$B:$B,0))&amp; "." &amp; IF(O2323=1,"0","1")&amp; "." &amp; B2323)</f>
        <v>TE.1.TE02.1.TE0201.1.TE020107.1.TE02010704</v>
      </c>
    </row>
    <row r="2324" spans="1:16" x14ac:dyDescent="0.25">
      <c r="A2324" s="19" t="s">
        <v>939</v>
      </c>
      <c r="B2324" s="19" t="s">
        <v>983</v>
      </c>
      <c r="C2324" s="19" t="s">
        <v>4201</v>
      </c>
      <c r="D2324" s="19"/>
      <c r="E2324" s="19" t="s">
        <v>230</v>
      </c>
      <c r="F2324" s="19"/>
      <c r="G2324" s="19"/>
      <c r="H2324" s="19"/>
      <c r="I2324" s="19"/>
      <c r="J2324" s="19"/>
      <c r="K2324" s="20"/>
      <c r="L2324" s="20">
        <f>LEN(B2324)</f>
        <v>10</v>
      </c>
      <c r="M2324" s="21" t="str">
        <f>IF(ISNUMBER(SEARCH("-??",B2324)), "MÕÕDIK", VLOOKUP(L2324,Abiinfo!C:D,2,0))</f>
        <v>teenus</v>
      </c>
      <c r="N2324" s="9" t="str">
        <f>IF(A2324="","",IF(COUNTIF($B:$B,TRIM(A2324))=0,"#VANEM puudub",""))</f>
        <v/>
      </c>
      <c r="O2324" s="9">
        <f>IF(ISNUMBER(SEARCH("-",B2324)),1,0)</f>
        <v>0</v>
      </c>
      <c r="P2324" s="9" t="str">
        <f>IF(A2324="",
   B2324,
   INDEX($P:$P,MATCH(A2324,$B:$B,0))&amp; "." &amp; IF(O2324=1,"0","1")&amp; "." &amp; B2324)</f>
        <v>TE.1.TE02.1.TE0201.1.TE020107.1.TE03010507</v>
      </c>
    </row>
    <row r="2325" spans="1:16" x14ac:dyDescent="0.25">
      <c r="A2325" s="19" t="s">
        <v>983</v>
      </c>
      <c r="B2325" s="19" t="s">
        <v>984</v>
      </c>
      <c r="C2325" s="19"/>
      <c r="D2325" s="19" t="s">
        <v>985</v>
      </c>
      <c r="E2325" s="19" t="s">
        <v>230</v>
      </c>
      <c r="F2325" s="19"/>
      <c r="G2325" s="19"/>
      <c r="H2325" s="19" t="s">
        <v>1971</v>
      </c>
      <c r="I2325" s="19"/>
      <c r="J2325" s="19" t="s">
        <v>2834</v>
      </c>
      <c r="K2325" s="20"/>
      <c r="L2325" s="20">
        <f>LEN(B2325)</f>
        <v>13</v>
      </c>
      <c r="M2325" s="21" t="str">
        <f>IF(ISNUMBER(SEARCH("-??",B2325)), "MÕÕDIK", VLOOKUP(L2325,Abiinfo!C:D,2,0))</f>
        <v>MÕÕDIK</v>
      </c>
      <c r="N2325" s="9" t="str">
        <f>IF(A2325="","",IF(COUNTIF($B:$B,TRIM(A2325))=0,"#VANEM puudub",""))</f>
        <v/>
      </c>
      <c r="O2325" s="9">
        <f>IF(ISNUMBER(SEARCH("-",B2325)),1,0)</f>
        <v>1</v>
      </c>
      <c r="P2325" s="9" t="str">
        <f>IF(A2325="",
   B2325,
   INDEX($P:$P,MATCH(A2325,$B:$B,0))&amp; "." &amp; IF(O2325=1,"0","1")&amp; "." &amp; B2325)</f>
        <v>TE.1.TE02.1.TE0201.1.TE020107.1.TE03010507.0.TE03010507-01</v>
      </c>
    </row>
    <row r="2326" spans="1:16" ht="69" x14ac:dyDescent="0.25">
      <c r="A2326" s="19" t="s">
        <v>939</v>
      </c>
      <c r="B2326" s="19" t="s">
        <v>1014</v>
      </c>
      <c r="C2326" s="19" t="s">
        <v>1015</v>
      </c>
      <c r="D2326" s="19" t="s">
        <v>3928</v>
      </c>
      <c r="E2326" s="19" t="s">
        <v>230</v>
      </c>
      <c r="F2326" s="19"/>
      <c r="G2326" s="19"/>
      <c r="H2326" s="19"/>
      <c r="I2326" s="19"/>
      <c r="J2326" s="19"/>
      <c r="K2326" s="20"/>
      <c r="L2326" s="20">
        <f>LEN(B2326)</f>
        <v>10</v>
      </c>
      <c r="M2326" s="21" t="str">
        <f>IF(ISNUMBER(SEARCH("-??",B2326)), "MÕÕDIK", VLOOKUP(L2326,Abiinfo!C:D,2,0))</f>
        <v>teenus</v>
      </c>
      <c r="N2326" s="9" t="str">
        <f>IF(A2326="","",IF(COUNTIF($B:$B,TRIM(A2326))=0,"#VANEM puudub",""))</f>
        <v/>
      </c>
      <c r="O2326" s="9">
        <f>IF(ISNUMBER(SEARCH("-",B2326)),1,0)</f>
        <v>0</v>
      </c>
      <c r="P2326" s="9" t="str">
        <f>IF(A2326="",
   B2326,
   INDEX($P:$P,MATCH(A2326,$B:$B,0))&amp; "." &amp; IF(O2326=1,"0","1")&amp; "." &amp; B2326)</f>
        <v>TE.1.TE02.1.TE0201.1.TE020107.1.TE03010901</v>
      </c>
    </row>
    <row r="2327" spans="1:16" x14ac:dyDescent="0.25">
      <c r="A2327" s="19" t="s">
        <v>1014</v>
      </c>
      <c r="B2327" s="19" t="s">
        <v>1016</v>
      </c>
      <c r="C2327" s="19"/>
      <c r="D2327" s="19" t="s">
        <v>1256</v>
      </c>
      <c r="E2327" s="19" t="s">
        <v>230</v>
      </c>
      <c r="F2327" s="19"/>
      <c r="G2327" s="19"/>
      <c r="H2327" s="19" t="s">
        <v>1971</v>
      </c>
      <c r="I2327" s="19"/>
      <c r="J2327" s="19" t="s">
        <v>2834</v>
      </c>
      <c r="K2327" s="20"/>
      <c r="L2327" s="20">
        <f>LEN(B2327)</f>
        <v>13</v>
      </c>
      <c r="M2327" s="21" t="str">
        <f>IF(ISNUMBER(SEARCH("-??",B2327)), "MÕÕDIK", VLOOKUP(L2327,Abiinfo!C:D,2,0))</f>
        <v>MÕÕDIK</v>
      </c>
      <c r="N2327" s="9" t="str">
        <f>IF(A2327="","",IF(COUNTIF($B:$B,TRIM(A2327))=0,"#VANEM puudub",""))</f>
        <v/>
      </c>
      <c r="O2327" s="9">
        <f>IF(ISNUMBER(SEARCH("-",B2327)),1,0)</f>
        <v>1</v>
      </c>
      <c r="P2327" s="9" t="str">
        <f>IF(A2327="",
   B2327,
   INDEX($P:$P,MATCH(A2327,$B:$B,0))&amp; "." &amp; IF(O2327=1,"0","1")&amp; "." &amp; B2327)</f>
        <v>TE.1.TE02.1.TE0201.1.TE020107.1.TE03010901.0.TE03010901-02</v>
      </c>
    </row>
    <row r="2328" spans="1:16" x14ac:dyDescent="0.25">
      <c r="A2328" s="19" t="s">
        <v>1014</v>
      </c>
      <c r="B2328" s="19" t="s">
        <v>1257</v>
      </c>
      <c r="C2328" s="19"/>
      <c r="D2328" s="19" t="s">
        <v>1258</v>
      </c>
      <c r="E2328" s="19" t="s">
        <v>230</v>
      </c>
      <c r="F2328" s="19"/>
      <c r="G2328" s="19"/>
      <c r="H2328" s="19" t="s">
        <v>1971</v>
      </c>
      <c r="I2328" s="19"/>
      <c r="J2328" s="19" t="s">
        <v>2834</v>
      </c>
      <c r="K2328" s="20"/>
      <c r="L2328" s="20">
        <f>LEN(B2328)</f>
        <v>13</v>
      </c>
      <c r="M2328" s="21" t="str">
        <f>IF(ISNUMBER(SEARCH("-??",B2328)), "MÕÕDIK", VLOOKUP(L2328,Abiinfo!C:D,2,0))</f>
        <v>MÕÕDIK</v>
      </c>
      <c r="N2328" s="9" t="str">
        <f>IF(A2328="","",IF(COUNTIF($B:$B,TRIM(A2328))=0,"#VANEM puudub",""))</f>
        <v/>
      </c>
      <c r="O2328" s="9">
        <f>IF(ISNUMBER(SEARCH("-",B2328)),1,0)</f>
        <v>1</v>
      </c>
      <c r="P2328" s="9" t="str">
        <f>IF(A2328="",
   B2328,
   INDEX($P:$P,MATCH(A2328,$B:$B,0))&amp; "." &amp; IF(O2328=1,"0","1")&amp; "." &amp; B2328)</f>
        <v>TE.1.TE02.1.TE0201.1.TE020107.1.TE03010901.0.TE03010901-04</v>
      </c>
    </row>
    <row r="2329" spans="1:16" x14ac:dyDescent="0.25">
      <c r="A2329" s="19" t="s">
        <v>1014</v>
      </c>
      <c r="B2329" s="19" t="s">
        <v>1259</v>
      </c>
      <c r="C2329" s="19"/>
      <c r="D2329" s="19" t="s">
        <v>1260</v>
      </c>
      <c r="E2329" s="19" t="s">
        <v>230</v>
      </c>
      <c r="F2329" s="19"/>
      <c r="G2329" s="19"/>
      <c r="H2329" s="19" t="s">
        <v>1971</v>
      </c>
      <c r="I2329" s="19"/>
      <c r="J2329" s="19" t="s">
        <v>2834</v>
      </c>
      <c r="K2329" s="20"/>
      <c r="L2329" s="20">
        <f>LEN(B2329)</f>
        <v>13</v>
      </c>
      <c r="M2329" s="21" t="str">
        <f>IF(ISNUMBER(SEARCH("-??",B2329)), "MÕÕDIK", VLOOKUP(L2329,Abiinfo!C:D,2,0))</f>
        <v>MÕÕDIK</v>
      </c>
      <c r="N2329" s="9" t="str">
        <f>IF(A2329="","",IF(COUNTIF($B:$B,TRIM(A2329))=0,"#VANEM puudub",""))</f>
        <v/>
      </c>
      <c r="O2329" s="9">
        <f>IF(ISNUMBER(SEARCH("-",B2329)),1,0)</f>
        <v>1</v>
      </c>
      <c r="P2329" s="9" t="str">
        <f>IF(A2329="",
   B2329,
   INDEX($P:$P,MATCH(A2329,$B:$B,0))&amp; "." &amp; IF(O2329=1,"0","1")&amp; "." &amp; B2329)</f>
        <v>TE.1.TE02.1.TE0201.1.TE020107.1.TE03010901.0.TE03010901-05</v>
      </c>
    </row>
    <row r="2330" spans="1:16" x14ac:dyDescent="0.25">
      <c r="A2330" s="19" t="s">
        <v>1014</v>
      </c>
      <c r="B2330" s="19" t="s">
        <v>1261</v>
      </c>
      <c r="C2330" s="19"/>
      <c r="D2330" s="19" t="s">
        <v>1262</v>
      </c>
      <c r="E2330" s="19" t="s">
        <v>230</v>
      </c>
      <c r="F2330" s="19"/>
      <c r="G2330" s="19"/>
      <c r="H2330" s="19" t="s">
        <v>1971</v>
      </c>
      <c r="I2330" s="19"/>
      <c r="J2330" s="19" t="s">
        <v>2834</v>
      </c>
      <c r="K2330" s="20"/>
      <c r="L2330" s="20">
        <f>LEN(B2330)</f>
        <v>13</v>
      </c>
      <c r="M2330" s="21" t="str">
        <f>IF(ISNUMBER(SEARCH("-??",B2330)), "MÕÕDIK", VLOOKUP(L2330,Abiinfo!C:D,2,0))</f>
        <v>MÕÕDIK</v>
      </c>
      <c r="N2330" s="9" t="str">
        <f>IF(A2330="","",IF(COUNTIF($B:$B,TRIM(A2330))=0,"#VANEM puudub",""))</f>
        <v/>
      </c>
      <c r="O2330" s="9">
        <f>IF(ISNUMBER(SEARCH("-",B2330)),1,0)</f>
        <v>1</v>
      </c>
      <c r="P2330" s="9" t="str">
        <f>IF(A2330="",
   B2330,
   INDEX($P:$P,MATCH(A2330,$B:$B,0))&amp; "." &amp; IF(O2330=1,"0","1")&amp; "." &amp; B2330)</f>
        <v>TE.1.TE02.1.TE0201.1.TE020107.1.TE03010901.0.TE03010901-06</v>
      </c>
    </row>
    <row r="2331" spans="1:16" x14ac:dyDescent="0.25">
      <c r="A2331" s="19" t="s">
        <v>1014</v>
      </c>
      <c r="B2331" s="19" t="s">
        <v>1263</v>
      </c>
      <c r="C2331" s="19"/>
      <c r="D2331" s="19" t="s">
        <v>1264</v>
      </c>
      <c r="E2331" s="19" t="s">
        <v>230</v>
      </c>
      <c r="F2331" s="19"/>
      <c r="G2331" s="19"/>
      <c r="H2331" s="19" t="s">
        <v>1971</v>
      </c>
      <c r="I2331" s="19" t="s">
        <v>17</v>
      </c>
      <c r="J2331" s="19" t="s">
        <v>2834</v>
      </c>
      <c r="K2331" s="20"/>
      <c r="L2331" s="20">
        <f>LEN(B2331)</f>
        <v>13</v>
      </c>
      <c r="M2331" s="21" t="str">
        <f>IF(ISNUMBER(SEARCH("-??",B2331)), "MÕÕDIK", VLOOKUP(L2331,Abiinfo!C:D,2,0))</f>
        <v>MÕÕDIK</v>
      </c>
      <c r="N2331" s="9" t="str">
        <f>IF(A2331="","",IF(COUNTIF($B:$B,TRIM(A2331))=0,"#VANEM puudub",""))</f>
        <v/>
      </c>
      <c r="O2331" s="9">
        <f>IF(ISNUMBER(SEARCH("-",B2331)),1,0)</f>
        <v>1</v>
      </c>
      <c r="P2331" s="9" t="str">
        <f>IF(A2331="",
   B2331,
   INDEX($P:$P,MATCH(A2331,$B:$B,0))&amp; "." &amp; IF(O2331=1,"0","1")&amp; "." &amp; B2331)</f>
        <v>TE.1.TE02.1.TE0201.1.TE020107.1.TE03010901.0.TE03010901-07</v>
      </c>
    </row>
    <row r="2332" spans="1:16" ht="55.2" x14ac:dyDescent="0.25">
      <c r="A2332" s="19" t="s">
        <v>939</v>
      </c>
      <c r="B2332" s="19" t="s">
        <v>1017</v>
      </c>
      <c r="C2332" s="19" t="s">
        <v>6343</v>
      </c>
      <c r="D2332" s="19" t="s">
        <v>3929</v>
      </c>
      <c r="E2332" s="19" t="s">
        <v>230</v>
      </c>
      <c r="F2332" s="19"/>
      <c r="G2332" s="19"/>
      <c r="H2332" s="19"/>
      <c r="I2332" s="19"/>
      <c r="J2332" s="19"/>
      <c r="K2332" s="20"/>
      <c r="L2332" s="20">
        <f>LEN(B2332)</f>
        <v>10</v>
      </c>
      <c r="M2332" s="21" t="str">
        <f>IF(ISNUMBER(SEARCH("-??",B2332)), "MÕÕDIK", VLOOKUP(L2332,Abiinfo!C:D,2,0))</f>
        <v>teenus</v>
      </c>
      <c r="N2332" s="9" t="str">
        <f>IF(A2332="","",IF(COUNTIF($B:$B,TRIM(A2332))=0,"#VANEM puudub",""))</f>
        <v/>
      </c>
      <c r="O2332" s="9">
        <f>IF(ISNUMBER(SEARCH("-",B2332)),1,0)</f>
        <v>0</v>
      </c>
      <c r="P2332" s="9" t="str">
        <f>IF(A2332="",
   B2332,
   INDEX($P:$P,MATCH(A2332,$B:$B,0))&amp; "." &amp; IF(O2332=1,"0","1")&amp; "." &amp; B2332)</f>
        <v>TE.1.TE02.1.TE0201.1.TE020107.1.TE03010902</v>
      </c>
    </row>
    <row r="2333" spans="1:16" ht="27.6" x14ac:dyDescent="0.25">
      <c r="A2333" s="19" t="s">
        <v>1017</v>
      </c>
      <c r="B2333" s="19" t="s">
        <v>1018</v>
      </c>
      <c r="C2333" s="19"/>
      <c r="D2333" s="19" t="s">
        <v>1265</v>
      </c>
      <c r="E2333" s="19" t="s">
        <v>230</v>
      </c>
      <c r="F2333" s="19"/>
      <c r="G2333" s="19"/>
      <c r="H2333" s="19" t="s">
        <v>1971</v>
      </c>
      <c r="I2333" s="19" t="s">
        <v>17</v>
      </c>
      <c r="J2333" s="19" t="s">
        <v>2834</v>
      </c>
      <c r="K2333" s="20"/>
      <c r="L2333" s="20">
        <f>LEN(B2333)</f>
        <v>13</v>
      </c>
      <c r="M2333" s="21" t="str">
        <f>IF(ISNUMBER(SEARCH("-??",B2333)), "MÕÕDIK", VLOOKUP(L2333,Abiinfo!C:D,2,0))</f>
        <v>MÕÕDIK</v>
      </c>
      <c r="N2333" s="9" t="str">
        <f>IF(A2333="","",IF(COUNTIF($B:$B,TRIM(A2333))=0,"#VANEM puudub",""))</f>
        <v/>
      </c>
      <c r="O2333" s="9">
        <f>IF(ISNUMBER(SEARCH("-",B2333)),1,0)</f>
        <v>1</v>
      </c>
      <c r="P2333" s="9" t="str">
        <f>IF(A2333="",
   B2333,
   INDEX($P:$P,MATCH(A2333,$B:$B,0))&amp; "." &amp; IF(O2333=1,"0","1")&amp; "." &amp; B2333)</f>
        <v>TE.1.TE02.1.TE0201.1.TE020107.1.TE03010902.0.TE03010902-01</v>
      </c>
    </row>
    <row r="2334" spans="1:16" ht="27.6" x14ac:dyDescent="0.25">
      <c r="A2334" s="19" t="s">
        <v>1017</v>
      </c>
      <c r="B2334" s="19" t="s">
        <v>4206</v>
      </c>
      <c r="C2334" s="19"/>
      <c r="D2334" s="19" t="s">
        <v>4207</v>
      </c>
      <c r="E2334" s="19" t="s">
        <v>230</v>
      </c>
      <c r="F2334" s="19"/>
      <c r="G2334" s="19"/>
      <c r="H2334" s="19" t="s">
        <v>1971</v>
      </c>
      <c r="I2334" s="19" t="s">
        <v>1974</v>
      </c>
      <c r="J2334" s="19" t="s">
        <v>2834</v>
      </c>
      <c r="K2334" s="20"/>
      <c r="L2334" s="20">
        <f>LEN(B2334)</f>
        <v>13</v>
      </c>
      <c r="M2334" s="21" t="str">
        <f>IF(ISNUMBER(SEARCH("-??",B2334)), "MÕÕDIK", VLOOKUP(L2334,Abiinfo!C:D,2,0))</f>
        <v>MÕÕDIK</v>
      </c>
      <c r="N2334" s="9" t="str">
        <f>IF(A2334="","",IF(COUNTIF($B:$B,TRIM(A2334))=0,"#VANEM puudub",""))</f>
        <v/>
      </c>
      <c r="O2334" s="9">
        <f>IF(ISNUMBER(SEARCH("-",B2334)),1,0)</f>
        <v>1</v>
      </c>
      <c r="P2334" s="9" t="str">
        <f>IF(A2334="",
   B2334,
   INDEX($P:$P,MATCH(A2334,$B:$B,0))&amp; "." &amp; IF(O2334=1,"0","1")&amp; "." &amp; B2334)</f>
        <v>TE.1.TE02.1.TE0201.1.TE020107.1.TE03010902.0.TE03010902-05</v>
      </c>
    </row>
    <row r="2335" spans="1:16" ht="27.6" x14ac:dyDescent="0.25">
      <c r="A2335" s="19" t="s">
        <v>1017</v>
      </c>
      <c r="B2335" s="19" t="s">
        <v>4208</v>
      </c>
      <c r="C2335" s="19"/>
      <c r="D2335" s="19" t="s">
        <v>3168</v>
      </c>
      <c r="E2335" s="19" t="s">
        <v>230</v>
      </c>
      <c r="F2335" s="19"/>
      <c r="G2335" s="19"/>
      <c r="H2335" s="19" t="s">
        <v>1971</v>
      </c>
      <c r="I2335" s="19" t="s">
        <v>1974</v>
      </c>
      <c r="J2335" s="19" t="s">
        <v>2834</v>
      </c>
      <c r="K2335" s="20"/>
      <c r="L2335" s="20">
        <f>LEN(B2335)</f>
        <v>13</v>
      </c>
      <c r="M2335" s="21" t="str">
        <f>IF(ISNUMBER(SEARCH("-??",B2335)), "MÕÕDIK", VLOOKUP(L2335,Abiinfo!C:D,2,0))</f>
        <v>MÕÕDIK</v>
      </c>
      <c r="N2335" s="9" t="str">
        <f>IF(A2335="","",IF(COUNTIF($B:$B,TRIM(A2335))=0,"#VANEM puudub",""))</f>
        <v/>
      </c>
      <c r="O2335" s="9">
        <f>IF(ISNUMBER(SEARCH("-",B2335)),1,0)</f>
        <v>1</v>
      </c>
      <c r="P2335" s="9" t="str">
        <f>IF(A2335="",
   B2335,
   INDEX($P:$P,MATCH(A2335,$B:$B,0))&amp; "." &amp; IF(O2335=1,"0","1")&amp; "." &amp; B2335)</f>
        <v>TE.1.TE02.1.TE0201.1.TE020107.1.TE03010902.0.TE03010902-06</v>
      </c>
    </row>
    <row r="2336" spans="1:16" ht="69" x14ac:dyDescent="0.25">
      <c r="A2336" s="19" t="s">
        <v>939</v>
      </c>
      <c r="B2336" s="19" t="s">
        <v>1019</v>
      </c>
      <c r="C2336" s="19" t="s">
        <v>1020</v>
      </c>
      <c r="D2336" s="19" t="s">
        <v>3930</v>
      </c>
      <c r="E2336" s="19" t="s">
        <v>230</v>
      </c>
      <c r="F2336" s="19"/>
      <c r="G2336" s="19"/>
      <c r="H2336" s="19"/>
      <c r="I2336" s="19"/>
      <c r="J2336" s="19"/>
      <c r="K2336" s="20"/>
      <c r="L2336" s="20">
        <f>LEN(B2336)</f>
        <v>10</v>
      </c>
      <c r="M2336" s="21" t="str">
        <f>IF(ISNUMBER(SEARCH("-??",B2336)), "MÕÕDIK", VLOOKUP(L2336,Abiinfo!C:D,2,0))</f>
        <v>teenus</v>
      </c>
      <c r="N2336" s="9" t="str">
        <f>IF(A2336="","",IF(COUNTIF($B:$B,TRIM(A2336))=0,"#VANEM puudub",""))</f>
        <v/>
      </c>
      <c r="O2336" s="9">
        <f>IF(ISNUMBER(SEARCH("-",B2336)),1,0)</f>
        <v>0</v>
      </c>
      <c r="P2336" s="9" t="str">
        <f>IF(A2336="",
   B2336,
   INDEX($P:$P,MATCH(A2336,$B:$B,0))&amp; "." &amp; IF(O2336=1,"0","1")&amp; "." &amp; B2336)</f>
        <v>TE.1.TE02.1.TE0201.1.TE020107.1.TE03010903</v>
      </c>
    </row>
    <row r="2337" spans="1:16" ht="41.4" x14ac:dyDescent="0.25">
      <c r="A2337" s="19" t="s">
        <v>1019</v>
      </c>
      <c r="B2337" s="19" t="s">
        <v>1021</v>
      </c>
      <c r="C2337" s="19"/>
      <c r="D2337" s="19" t="s">
        <v>1826</v>
      </c>
      <c r="E2337" s="19" t="s">
        <v>230</v>
      </c>
      <c r="F2337" s="19"/>
      <c r="G2337" s="19"/>
      <c r="H2337" s="19" t="s">
        <v>1972</v>
      </c>
      <c r="I2337" s="19" t="s">
        <v>1974</v>
      </c>
      <c r="J2337" s="19" t="s">
        <v>2834</v>
      </c>
      <c r="K2337" s="20"/>
      <c r="L2337" s="20">
        <f>LEN(B2337)</f>
        <v>13</v>
      </c>
      <c r="M2337" s="21" t="str">
        <f>IF(ISNUMBER(SEARCH("-??",B2337)), "MÕÕDIK", VLOOKUP(L2337,Abiinfo!C:D,2,0))</f>
        <v>MÕÕDIK</v>
      </c>
      <c r="N2337" s="9" t="str">
        <f>IF(A2337="","",IF(COUNTIF($B:$B,TRIM(A2337))=0,"#VANEM puudub",""))</f>
        <v/>
      </c>
      <c r="O2337" s="9">
        <f>IF(ISNUMBER(SEARCH("-",B2337)),1,0)</f>
        <v>1</v>
      </c>
      <c r="P2337" s="9" t="str">
        <f>IF(A2337="",
   B2337,
   INDEX($P:$P,MATCH(A2337,$B:$B,0))&amp; "." &amp; IF(O2337=1,"0","1")&amp; "." &amp; B2337)</f>
        <v>TE.1.TE02.1.TE0201.1.TE020107.1.TE03010903.0.TE03010903-01</v>
      </c>
    </row>
    <row r="2338" spans="1:16" x14ac:dyDescent="0.25">
      <c r="A2338" s="19" t="s">
        <v>939</v>
      </c>
      <c r="B2338" s="19" t="s">
        <v>1022</v>
      </c>
      <c r="C2338" s="19" t="s">
        <v>1023</v>
      </c>
      <c r="D2338" s="19" t="s">
        <v>33</v>
      </c>
      <c r="E2338" s="19" t="s">
        <v>230</v>
      </c>
      <c r="F2338" s="19"/>
      <c r="G2338" s="19"/>
      <c r="H2338" s="19"/>
      <c r="I2338" s="19"/>
      <c r="J2338" s="19"/>
      <c r="K2338" s="20"/>
      <c r="L2338" s="20">
        <f>LEN(B2338)</f>
        <v>10</v>
      </c>
      <c r="M2338" s="21" t="str">
        <f>IF(ISNUMBER(SEARCH("-??",B2338)), "MÕÕDIK", VLOOKUP(L2338,Abiinfo!C:D,2,0))</f>
        <v>teenus</v>
      </c>
      <c r="N2338" s="9" t="str">
        <f>IF(A2338="","",IF(COUNTIF($B:$B,TRIM(A2338))=0,"#VANEM puudub",""))</f>
        <v/>
      </c>
      <c r="O2338" s="9">
        <f>IF(ISNUMBER(SEARCH("-",B2338)),1,0)</f>
        <v>0</v>
      </c>
      <c r="P2338" s="9" t="str">
        <f>IF(A2338="",
   B2338,
   INDEX($P:$P,MATCH(A2338,$B:$B,0))&amp; "." &amp; IF(O2338=1,"0","1")&amp; "." &amp; B2338)</f>
        <v>TE.1.TE02.1.TE0201.1.TE020107.1.TE03010904</v>
      </c>
    </row>
    <row r="2339" spans="1:16" x14ac:dyDescent="0.25">
      <c r="A2339" s="19" t="s">
        <v>1022</v>
      </c>
      <c r="B2339" s="19" t="s">
        <v>1266</v>
      </c>
      <c r="C2339" s="19"/>
      <c r="D2339" s="19" t="s">
        <v>1267</v>
      </c>
      <c r="E2339" s="19" t="s">
        <v>230</v>
      </c>
      <c r="F2339" s="19"/>
      <c r="G2339" s="19"/>
      <c r="H2339" s="19" t="s">
        <v>1972</v>
      </c>
      <c r="I2339" s="19"/>
      <c r="J2339" s="19" t="s">
        <v>2834</v>
      </c>
      <c r="K2339" s="20"/>
      <c r="L2339" s="20">
        <f>LEN(B2339)</f>
        <v>13</v>
      </c>
      <c r="M2339" s="21" t="str">
        <f>IF(ISNUMBER(SEARCH("-??",B2339)), "MÕÕDIK", VLOOKUP(L2339,Abiinfo!C:D,2,0))</f>
        <v>MÕÕDIK</v>
      </c>
      <c r="N2339" s="9" t="str">
        <f>IF(A2339="","",IF(COUNTIF($B:$B,TRIM(A2339))=0,"#VANEM puudub",""))</f>
        <v/>
      </c>
      <c r="O2339" s="9">
        <f>IF(ISNUMBER(SEARCH("-",B2339)),1,0)</f>
        <v>1</v>
      </c>
      <c r="P2339" s="9" t="str">
        <f>IF(A2339="",
   B2339,
   INDEX($P:$P,MATCH(A2339,$B:$B,0))&amp; "." &amp; IF(O2339=1,"0","1")&amp; "." &amp; B2339)</f>
        <v>TE.1.TE02.1.TE0201.1.TE020107.1.TE03010904.0.TE03010904-03</v>
      </c>
    </row>
    <row r="2340" spans="1:16" x14ac:dyDescent="0.25">
      <c r="A2340" s="19" t="s">
        <v>1022</v>
      </c>
      <c r="B2340" s="19" t="s">
        <v>1268</v>
      </c>
      <c r="C2340" s="19"/>
      <c r="D2340" s="19" t="s">
        <v>1269</v>
      </c>
      <c r="E2340" s="19" t="s">
        <v>230</v>
      </c>
      <c r="F2340" s="19"/>
      <c r="G2340" s="19"/>
      <c r="H2340" s="19" t="s">
        <v>1971</v>
      </c>
      <c r="I2340" s="19"/>
      <c r="J2340" s="19" t="s">
        <v>2834</v>
      </c>
      <c r="K2340" s="20"/>
      <c r="L2340" s="20">
        <f>LEN(B2340)</f>
        <v>13</v>
      </c>
      <c r="M2340" s="21" t="str">
        <f>IF(ISNUMBER(SEARCH("-??",B2340)), "MÕÕDIK", VLOOKUP(L2340,Abiinfo!C:D,2,0))</f>
        <v>MÕÕDIK</v>
      </c>
      <c r="N2340" s="9" t="str">
        <f>IF(A2340="","",IF(COUNTIF($B:$B,TRIM(A2340))=0,"#VANEM puudub",""))</f>
        <v/>
      </c>
      <c r="O2340" s="9">
        <f>IF(ISNUMBER(SEARCH("-",B2340)),1,0)</f>
        <v>1</v>
      </c>
      <c r="P2340" s="9" t="str">
        <f>IF(A2340="",
   B2340,
   INDEX($P:$P,MATCH(A2340,$B:$B,0))&amp; "." &amp; IF(O2340=1,"0","1")&amp; "." &amp; B2340)</f>
        <v>TE.1.TE02.1.TE0201.1.TE020107.1.TE03010904.0.TE03010904-04</v>
      </c>
    </row>
    <row r="2341" spans="1:16" ht="55.2" x14ac:dyDescent="0.25">
      <c r="A2341" s="19" t="s">
        <v>925</v>
      </c>
      <c r="B2341" s="19" t="s">
        <v>4783</v>
      </c>
      <c r="C2341" s="19" t="s">
        <v>6093</v>
      </c>
      <c r="D2341" s="19" t="s">
        <v>5130</v>
      </c>
      <c r="E2341" s="19" t="s">
        <v>43</v>
      </c>
      <c r="F2341" s="19"/>
      <c r="G2341" s="19"/>
      <c r="H2341" s="19"/>
      <c r="I2341" s="19"/>
      <c r="J2341" s="19"/>
      <c r="K2341" s="20"/>
      <c r="L2341" s="20">
        <f>LEN(B2341)</f>
        <v>8</v>
      </c>
      <c r="M2341" s="21" t="str">
        <f>IF(ISNUMBER(SEARCH("-??",B2341)), "MÕÕDIK", VLOOKUP(L2341,Abiinfo!C:D,2,0))</f>
        <v>programmi tegevus</v>
      </c>
      <c r="N2341" s="9" t="str">
        <f>IF(A2341="","",IF(COUNTIF($B:$B,TRIM(A2341))=0,"#VANEM puudub",""))</f>
        <v/>
      </c>
      <c r="O2341" s="9">
        <f>IF(ISNUMBER(SEARCH("-",B2341)),1,0)</f>
        <v>0</v>
      </c>
      <c r="P2341" s="9" t="str">
        <f>IF(A2341="",
   B2341,
   INDEX($P:$P,MATCH(A2341,$B:$B,0))&amp; "." &amp; IF(O2341=1,"0","1")&amp; "." &amp; B2341)</f>
        <v>TE.1.TE02.1.TE0201.1.TE020111</v>
      </c>
    </row>
    <row r="2342" spans="1:16" ht="55.2" x14ac:dyDescent="0.25">
      <c r="A2342" s="19" t="s">
        <v>4783</v>
      </c>
      <c r="B2342" s="19" t="s">
        <v>1276</v>
      </c>
      <c r="C2342" s="19"/>
      <c r="D2342" s="19" t="s">
        <v>3154</v>
      </c>
      <c r="E2342" s="19" t="s">
        <v>43</v>
      </c>
      <c r="F2342" s="19"/>
      <c r="G2342" s="19"/>
      <c r="H2342" s="19" t="s">
        <v>1970</v>
      </c>
      <c r="I2342" s="19" t="s">
        <v>1975</v>
      </c>
      <c r="J2342" s="19" t="s">
        <v>3112</v>
      </c>
      <c r="K2342" s="20"/>
      <c r="L2342" s="20">
        <f>LEN(B2342)</f>
        <v>11</v>
      </c>
      <c r="M2342" s="21" t="str">
        <f>IF(ISNUMBER(SEARCH("-??",B2342)), "MÕÕDIK", VLOOKUP(L2342,Abiinfo!C:D,2,0))</f>
        <v>MÕÕDIK</v>
      </c>
      <c r="N2342" s="9" t="str">
        <f>IF(A2342="","",IF(COUNTIF($B:$B,TRIM(A2342))=0,"#VANEM puudub",""))</f>
        <v/>
      </c>
      <c r="O2342" s="9">
        <f>IF(ISNUMBER(SEARCH("-",B2342)),1,0)</f>
        <v>1</v>
      </c>
      <c r="P2342" s="9" t="str">
        <f>IF(A2342="",
   B2342,
   INDEX($P:$P,MATCH(A2342,$B:$B,0))&amp; "." &amp; IF(O2342=1,"0","1")&amp; "." &amp; B2342)</f>
        <v>TE.1.TE02.1.TE0201.1.TE020111.0.TE020102-05</v>
      </c>
    </row>
    <row r="2343" spans="1:16" ht="41.4" x14ac:dyDescent="0.25">
      <c r="A2343" s="19" t="s">
        <v>4783</v>
      </c>
      <c r="B2343" s="19" t="s">
        <v>1277</v>
      </c>
      <c r="C2343" s="19"/>
      <c r="D2343" s="19" t="s">
        <v>3155</v>
      </c>
      <c r="E2343" s="19" t="s">
        <v>43</v>
      </c>
      <c r="F2343" s="19"/>
      <c r="G2343" s="19"/>
      <c r="H2343" s="19" t="s">
        <v>1973</v>
      </c>
      <c r="I2343" s="19" t="s">
        <v>1975</v>
      </c>
      <c r="J2343" s="19" t="s">
        <v>4827</v>
      </c>
      <c r="K2343" s="20"/>
      <c r="L2343" s="20">
        <f>LEN(B2343)</f>
        <v>11</v>
      </c>
      <c r="M2343" s="21" t="str">
        <f>IF(ISNUMBER(SEARCH("-??",B2343)), "MÕÕDIK", VLOOKUP(L2343,Abiinfo!C:D,2,0))</f>
        <v>MÕÕDIK</v>
      </c>
      <c r="N2343" s="9" t="str">
        <f>IF(A2343="","",IF(COUNTIF($B:$B,TRIM(A2343))=0,"#VANEM puudub",""))</f>
        <v/>
      </c>
      <c r="O2343" s="9">
        <f>IF(ISNUMBER(SEARCH("-",B2343)),1,0)</f>
        <v>1</v>
      </c>
      <c r="P2343" s="9" t="str">
        <f>IF(A2343="",
   B2343,
   INDEX($P:$P,MATCH(A2343,$B:$B,0))&amp; "." &amp; IF(O2343=1,"0","1")&amp; "." &amp; B2343)</f>
        <v>TE.1.TE02.1.TE0201.1.TE020111.0.TE020103-03</v>
      </c>
    </row>
    <row r="2344" spans="1:16" ht="55.2" x14ac:dyDescent="0.25">
      <c r="A2344" s="19" t="s">
        <v>4783</v>
      </c>
      <c r="B2344" s="19" t="s">
        <v>4828</v>
      </c>
      <c r="C2344" s="19"/>
      <c r="D2344" s="19" t="s">
        <v>4829</v>
      </c>
      <c r="E2344" s="19" t="s">
        <v>43</v>
      </c>
      <c r="F2344" s="19"/>
      <c r="G2344" s="19"/>
      <c r="H2344" s="19" t="s">
        <v>1971</v>
      </c>
      <c r="I2344" s="19" t="s">
        <v>1975</v>
      </c>
      <c r="J2344" s="19" t="s">
        <v>4830</v>
      </c>
      <c r="K2344" s="20"/>
      <c r="L2344" s="20">
        <f>LEN(B2344)</f>
        <v>11</v>
      </c>
      <c r="M2344" s="21" t="str">
        <f>IF(ISNUMBER(SEARCH("-??",B2344)), "MÕÕDIK", VLOOKUP(L2344,Abiinfo!C:D,2,0))</f>
        <v>MÕÕDIK</v>
      </c>
      <c r="N2344" s="9" t="str">
        <f>IF(A2344="","",IF(COUNTIF($B:$B,TRIM(A2344))=0,"#VANEM puudub",""))</f>
        <v/>
      </c>
      <c r="O2344" s="9">
        <f>IF(ISNUMBER(SEARCH("-",B2344)),1,0)</f>
        <v>1</v>
      </c>
      <c r="P2344" s="9" t="str">
        <f>IF(A2344="",
   B2344,
   INDEX($P:$P,MATCH(A2344,$B:$B,0))&amp; "." &amp; IF(O2344=1,"0","1")&amp; "." &amp; B2344)</f>
        <v>TE.1.TE02.1.TE0201.1.TE020111.0.TE020111-01</v>
      </c>
    </row>
    <row r="2345" spans="1:16" ht="55.2" x14ac:dyDescent="0.25">
      <c r="A2345" s="19" t="s">
        <v>4783</v>
      </c>
      <c r="B2345" s="19" t="s">
        <v>4831</v>
      </c>
      <c r="C2345" s="19"/>
      <c r="D2345" s="19" t="s">
        <v>5131</v>
      </c>
      <c r="E2345" s="19" t="s">
        <v>43</v>
      </c>
      <c r="F2345" s="19"/>
      <c r="G2345" s="19"/>
      <c r="H2345" s="19" t="s">
        <v>1971</v>
      </c>
      <c r="I2345" s="19" t="s">
        <v>1975</v>
      </c>
      <c r="J2345" s="19" t="s">
        <v>4830</v>
      </c>
      <c r="K2345" s="20"/>
      <c r="L2345" s="20">
        <f>LEN(B2345)</f>
        <v>11</v>
      </c>
      <c r="M2345" s="21" t="str">
        <f>IF(ISNUMBER(SEARCH("-??",B2345)), "MÕÕDIK", VLOOKUP(L2345,Abiinfo!C:D,2,0))</f>
        <v>MÕÕDIK</v>
      </c>
      <c r="N2345" s="9" t="str">
        <f>IF(A2345="","",IF(COUNTIF($B:$B,TRIM(A2345))=0,"#VANEM puudub",""))</f>
        <v/>
      </c>
      <c r="O2345" s="9">
        <f>IF(ISNUMBER(SEARCH("-",B2345)),1,0)</f>
        <v>1</v>
      </c>
      <c r="P2345" s="9" t="str">
        <f>IF(A2345="",
   B2345,
   INDEX($P:$P,MATCH(A2345,$B:$B,0))&amp; "." &amp; IF(O2345=1,"0","1")&amp; "." &amp; B2345)</f>
        <v>TE.1.TE02.1.TE0201.1.TE020111.0.TE020111-02</v>
      </c>
    </row>
    <row r="2346" spans="1:16" ht="55.2" x14ac:dyDescent="0.25">
      <c r="A2346" s="19" t="s">
        <v>4783</v>
      </c>
      <c r="B2346" s="19" t="s">
        <v>926</v>
      </c>
      <c r="C2346" s="19" t="s">
        <v>927</v>
      </c>
      <c r="D2346" s="19" t="s">
        <v>3920</v>
      </c>
      <c r="E2346" s="19" t="s">
        <v>928</v>
      </c>
      <c r="F2346" s="19"/>
      <c r="G2346" s="19"/>
      <c r="H2346" s="19"/>
      <c r="I2346" s="19"/>
      <c r="J2346" s="19"/>
      <c r="K2346" s="20"/>
      <c r="L2346" s="20">
        <f>LEN(B2346)</f>
        <v>10</v>
      </c>
      <c r="M2346" s="21" t="str">
        <f>IF(ISNUMBER(SEARCH("-??",B2346)), "MÕÕDIK", VLOOKUP(L2346,Abiinfo!C:D,2,0))</f>
        <v>teenus</v>
      </c>
      <c r="N2346" s="9" t="str">
        <f>IF(A2346="","",IF(COUNTIF($B:$B,TRIM(A2346))=0,"#VANEM puudub",""))</f>
        <v/>
      </c>
      <c r="O2346" s="9">
        <f>IF(ISNUMBER(SEARCH("-",B2346)),1,0)</f>
        <v>0</v>
      </c>
      <c r="P2346" s="9" t="str">
        <f>IF(A2346="",
   B2346,
   INDEX($P:$P,MATCH(A2346,$B:$B,0))&amp; "." &amp; IF(O2346=1,"0","1")&amp; "." &amp; B2346)</f>
        <v>TE.1.TE02.1.TE0201.1.TE020111.1.TE02010201</v>
      </c>
    </row>
    <row r="2347" spans="1:16" x14ac:dyDescent="0.25">
      <c r="A2347" s="19" t="s">
        <v>926</v>
      </c>
      <c r="B2347" s="19" t="s">
        <v>929</v>
      </c>
      <c r="C2347" s="19"/>
      <c r="D2347" s="19" t="s">
        <v>930</v>
      </c>
      <c r="E2347" s="19" t="s">
        <v>928</v>
      </c>
      <c r="F2347" s="19"/>
      <c r="G2347" s="19"/>
      <c r="H2347" s="19" t="s">
        <v>1972</v>
      </c>
      <c r="I2347" s="19" t="s">
        <v>1974</v>
      </c>
      <c r="J2347" s="19" t="s">
        <v>238</v>
      </c>
      <c r="K2347" s="20"/>
      <c r="L2347" s="20">
        <f>LEN(B2347)</f>
        <v>13</v>
      </c>
      <c r="M2347" s="21" t="str">
        <f>IF(ISNUMBER(SEARCH("-??",B2347)), "MÕÕDIK", VLOOKUP(L2347,Abiinfo!C:D,2,0))</f>
        <v>MÕÕDIK</v>
      </c>
      <c r="N2347" s="9" t="str">
        <f>IF(A2347="","",IF(COUNTIF($B:$B,TRIM(A2347))=0,"#VANEM puudub",""))</f>
        <v/>
      </c>
      <c r="O2347" s="9">
        <f>IF(ISNUMBER(SEARCH("-",B2347)),1,0)</f>
        <v>1</v>
      </c>
      <c r="P2347" s="9" t="str">
        <f>IF(A2347="",
   B2347,
   INDEX($P:$P,MATCH(A2347,$B:$B,0))&amp; "." &amp; IF(O2347=1,"0","1")&amp; "." &amp; B2347)</f>
        <v>TE.1.TE02.1.TE0201.1.TE020111.1.TE02010201.0.TE02010201-02</v>
      </c>
    </row>
    <row r="2348" spans="1:16" x14ac:dyDescent="0.25">
      <c r="A2348" s="19" t="s">
        <v>926</v>
      </c>
      <c r="B2348" s="19" t="s">
        <v>931</v>
      </c>
      <c r="C2348" s="19"/>
      <c r="D2348" s="19" t="s">
        <v>932</v>
      </c>
      <c r="E2348" s="19" t="s">
        <v>928</v>
      </c>
      <c r="F2348" s="19"/>
      <c r="G2348" s="19"/>
      <c r="H2348" s="19" t="s">
        <v>1972</v>
      </c>
      <c r="I2348" s="19" t="s">
        <v>1974</v>
      </c>
      <c r="J2348" s="19" t="s">
        <v>238</v>
      </c>
      <c r="K2348" s="20"/>
      <c r="L2348" s="20">
        <f>LEN(B2348)</f>
        <v>13</v>
      </c>
      <c r="M2348" s="21" t="str">
        <f>IF(ISNUMBER(SEARCH("-??",B2348)), "MÕÕDIK", VLOOKUP(L2348,Abiinfo!C:D,2,0))</f>
        <v>MÕÕDIK</v>
      </c>
      <c r="N2348" s="9" t="str">
        <f>IF(A2348="","",IF(COUNTIF($B:$B,TRIM(A2348))=0,"#VANEM puudub",""))</f>
        <v/>
      </c>
      <c r="O2348" s="9">
        <f>IF(ISNUMBER(SEARCH("-",B2348)),1,0)</f>
        <v>1</v>
      </c>
      <c r="P2348" s="9" t="str">
        <f>IF(A2348="",
   B2348,
   INDEX($P:$P,MATCH(A2348,$B:$B,0))&amp; "." &amp; IF(O2348=1,"0","1")&amp; "." &amp; B2348)</f>
        <v>TE.1.TE02.1.TE0201.1.TE020111.1.TE02010201.0.TE02010201-03</v>
      </c>
    </row>
    <row r="2349" spans="1:16" x14ac:dyDescent="0.25">
      <c r="A2349" s="19" t="s">
        <v>926</v>
      </c>
      <c r="B2349" s="19" t="s">
        <v>933</v>
      </c>
      <c r="C2349" s="19"/>
      <c r="D2349" s="19" t="s">
        <v>5547</v>
      </c>
      <c r="E2349" s="19" t="s">
        <v>928</v>
      </c>
      <c r="F2349" s="19"/>
      <c r="G2349" s="19"/>
      <c r="H2349" s="19" t="s">
        <v>1972</v>
      </c>
      <c r="I2349" s="19"/>
      <c r="J2349" s="19" t="s">
        <v>238</v>
      </c>
      <c r="K2349" s="20"/>
      <c r="L2349" s="20">
        <f>LEN(B2349)</f>
        <v>13</v>
      </c>
      <c r="M2349" s="21" t="str">
        <f>IF(ISNUMBER(SEARCH("-??",B2349)), "MÕÕDIK", VLOOKUP(L2349,Abiinfo!C:D,2,0))</f>
        <v>MÕÕDIK</v>
      </c>
      <c r="N2349" s="9" t="str">
        <f>IF(A2349="","",IF(COUNTIF($B:$B,TRIM(A2349))=0,"#VANEM puudub",""))</f>
        <v/>
      </c>
      <c r="O2349" s="9">
        <f>IF(ISNUMBER(SEARCH("-",B2349)),1,0)</f>
        <v>1</v>
      </c>
      <c r="P2349" s="9" t="str">
        <f>IF(A2349="",
   B2349,
   INDEX($P:$P,MATCH(A2349,$B:$B,0))&amp; "." &amp; IF(O2349=1,"0","1")&amp; "." &amp; B2349)</f>
        <v>TE.1.TE02.1.TE0201.1.TE020111.1.TE02010201.0.TE02010201-06</v>
      </c>
    </row>
    <row r="2350" spans="1:16" x14ac:dyDescent="0.25">
      <c r="A2350" s="19" t="s">
        <v>926</v>
      </c>
      <c r="B2350" s="19" t="s">
        <v>934</v>
      </c>
      <c r="C2350" s="19"/>
      <c r="D2350" s="19" t="s">
        <v>935</v>
      </c>
      <c r="E2350" s="19" t="s">
        <v>928</v>
      </c>
      <c r="F2350" s="19"/>
      <c r="G2350" s="19"/>
      <c r="H2350" s="19" t="s">
        <v>1972</v>
      </c>
      <c r="I2350" s="19"/>
      <c r="J2350" s="19" t="s">
        <v>238</v>
      </c>
      <c r="K2350" s="20"/>
      <c r="L2350" s="20">
        <f>LEN(B2350)</f>
        <v>13</v>
      </c>
      <c r="M2350" s="21" t="str">
        <f>IF(ISNUMBER(SEARCH("-??",B2350)), "MÕÕDIK", VLOOKUP(L2350,Abiinfo!C:D,2,0))</f>
        <v>MÕÕDIK</v>
      </c>
      <c r="N2350" s="9" t="str">
        <f>IF(A2350="","",IF(COUNTIF($B:$B,TRIM(A2350))=0,"#VANEM puudub",""))</f>
        <v/>
      </c>
      <c r="O2350" s="9">
        <f>IF(ISNUMBER(SEARCH("-",B2350)),1,0)</f>
        <v>1</v>
      </c>
      <c r="P2350" s="9" t="str">
        <f>IF(A2350="",
   B2350,
   INDEX($P:$P,MATCH(A2350,$B:$B,0))&amp; "." &amp; IF(O2350=1,"0","1")&amp; "." &amp; B2350)</f>
        <v>TE.1.TE02.1.TE0201.1.TE020111.1.TE02010201.0.TE02010201-07</v>
      </c>
    </row>
    <row r="2351" spans="1:16" ht="55.2" x14ac:dyDescent="0.25">
      <c r="A2351" s="19" t="s">
        <v>4783</v>
      </c>
      <c r="B2351" s="19" t="s">
        <v>3536</v>
      </c>
      <c r="C2351" s="19" t="s">
        <v>3537</v>
      </c>
      <c r="D2351" s="19" t="s">
        <v>4046</v>
      </c>
      <c r="E2351" s="19" t="s">
        <v>928</v>
      </c>
      <c r="F2351" s="19"/>
      <c r="G2351" s="19"/>
      <c r="H2351" s="19"/>
      <c r="I2351" s="19"/>
      <c r="J2351" s="19"/>
      <c r="K2351" s="20"/>
      <c r="L2351" s="20">
        <f>LEN(B2351)</f>
        <v>10</v>
      </c>
      <c r="M2351" s="21" t="str">
        <f>IF(ISNUMBER(SEARCH("-??",B2351)), "MÕÕDIK", VLOOKUP(L2351,Abiinfo!C:D,2,0))</f>
        <v>teenus</v>
      </c>
      <c r="N2351" s="9" t="str">
        <f>IF(A2351="","",IF(COUNTIF($B:$B,TRIM(A2351))=0,"#VANEM puudub",""))</f>
        <v/>
      </c>
      <c r="O2351" s="9">
        <f>IF(ISNUMBER(SEARCH("-",B2351)),1,0)</f>
        <v>0</v>
      </c>
      <c r="P2351" s="9" t="str">
        <f>IF(A2351="",
   B2351,
   INDEX($P:$P,MATCH(A2351,$B:$B,0))&amp; "." &amp; IF(O2351=1,"0","1")&amp; "." &amp; B2351)</f>
        <v>TE.1.TE02.1.TE0201.1.TE020111.1.TE02010304</v>
      </c>
    </row>
    <row r="2352" spans="1:16" x14ac:dyDescent="0.25">
      <c r="A2352" s="19" t="s">
        <v>3536</v>
      </c>
      <c r="B2352" s="19" t="s">
        <v>938</v>
      </c>
      <c r="C2352" s="19"/>
      <c r="D2352" s="19" t="s">
        <v>5546</v>
      </c>
      <c r="E2352" s="19" t="s">
        <v>928</v>
      </c>
      <c r="F2352" s="19"/>
      <c r="G2352" s="19"/>
      <c r="H2352" s="19" t="s">
        <v>1972</v>
      </c>
      <c r="I2352" s="19"/>
      <c r="J2352" s="19" t="s">
        <v>238</v>
      </c>
      <c r="K2352" s="20"/>
      <c r="L2352" s="20">
        <f>LEN(B2352)</f>
        <v>13</v>
      </c>
      <c r="M2352" s="21" t="str">
        <f>IF(ISNUMBER(SEARCH("-??",B2352)), "MÕÕDIK", VLOOKUP(L2352,Abiinfo!C:D,2,0))</f>
        <v>MÕÕDIK</v>
      </c>
      <c r="N2352" s="9" t="str">
        <f>IF(A2352="","",IF(COUNTIF($B:$B,TRIM(A2352))=0,"#VANEM puudub",""))</f>
        <v/>
      </c>
      <c r="O2352" s="9">
        <f>IF(ISNUMBER(SEARCH("-",B2352)),1,0)</f>
        <v>1</v>
      </c>
      <c r="P2352" s="9" t="str">
        <f>IF(A2352="",
   B2352,
   INDEX($P:$P,MATCH(A2352,$B:$B,0))&amp; "." &amp; IF(O2352=1,"0","1")&amp; "." &amp; B2352)</f>
        <v>TE.1.TE02.1.TE0201.1.TE020111.1.TE02010304.0.TE02010303-05</v>
      </c>
    </row>
    <row r="2353" spans="1:16" ht="41.4" x14ac:dyDescent="0.25">
      <c r="A2353" s="19" t="s">
        <v>3536</v>
      </c>
      <c r="B2353" s="19" t="s">
        <v>5540</v>
      </c>
      <c r="C2353" s="19"/>
      <c r="D2353" s="19" t="s">
        <v>5541</v>
      </c>
      <c r="E2353" s="19" t="s">
        <v>928</v>
      </c>
      <c r="F2353" s="19"/>
      <c r="G2353" s="19"/>
      <c r="H2353" s="19" t="s">
        <v>1972</v>
      </c>
      <c r="I2353" s="19" t="s">
        <v>1974</v>
      </c>
      <c r="J2353" s="19" t="s">
        <v>238</v>
      </c>
      <c r="K2353" s="20"/>
      <c r="L2353" s="20">
        <f>LEN(B2353)</f>
        <v>13</v>
      </c>
      <c r="M2353" s="21" t="str">
        <f>IF(ISNUMBER(SEARCH("-??",B2353)), "MÕÕDIK", VLOOKUP(L2353,Abiinfo!C:D,2,0))</f>
        <v>MÕÕDIK</v>
      </c>
      <c r="N2353" s="9" t="str">
        <f>IF(A2353="","",IF(COUNTIF($B:$B,TRIM(A2353))=0,"#VANEM puudub",""))</f>
        <v/>
      </c>
      <c r="O2353" s="9">
        <f>IF(ISNUMBER(SEARCH("-",B2353)),1,0)</f>
        <v>1</v>
      </c>
      <c r="P2353" s="9" t="str">
        <f>IF(A2353="",
   B2353,
   INDEX($P:$P,MATCH(A2353,$B:$B,0))&amp; "." &amp; IF(O2353=1,"0","1")&amp; "." &amp; B2353)</f>
        <v>TE.1.TE02.1.TE0201.1.TE020111.1.TE02010304.0.TE02010304-02</v>
      </c>
    </row>
    <row r="2354" spans="1:16" x14ac:dyDescent="0.25">
      <c r="A2354" s="19" t="s">
        <v>3536</v>
      </c>
      <c r="B2354" s="19" t="s">
        <v>5542</v>
      </c>
      <c r="C2354" s="19"/>
      <c r="D2354" s="19" t="s">
        <v>5543</v>
      </c>
      <c r="E2354" s="19" t="s">
        <v>928</v>
      </c>
      <c r="F2354" s="19"/>
      <c r="G2354" s="19"/>
      <c r="H2354" s="19" t="s">
        <v>1972</v>
      </c>
      <c r="I2354" s="19"/>
      <c r="J2354" s="19" t="s">
        <v>238</v>
      </c>
      <c r="K2354" s="20"/>
      <c r="L2354" s="20">
        <f>LEN(B2354)</f>
        <v>13</v>
      </c>
      <c r="M2354" s="21" t="str">
        <f>IF(ISNUMBER(SEARCH("-??",B2354)), "MÕÕDIK", VLOOKUP(L2354,Abiinfo!C:D,2,0))</f>
        <v>MÕÕDIK</v>
      </c>
      <c r="N2354" s="9" t="str">
        <f>IF(A2354="","",IF(COUNTIF($B:$B,TRIM(A2354))=0,"#VANEM puudub",""))</f>
        <v/>
      </c>
      <c r="O2354" s="9">
        <f>IF(ISNUMBER(SEARCH("-",B2354)),1,0)</f>
        <v>1</v>
      </c>
      <c r="P2354" s="9" t="str">
        <f>IF(A2354="",
   B2354,
   INDEX($P:$P,MATCH(A2354,$B:$B,0))&amp; "." &amp; IF(O2354=1,"0","1")&amp; "." &amp; B2354)</f>
        <v>TE.1.TE02.1.TE0201.1.TE020111.1.TE02010304.0.TE02010304-03</v>
      </c>
    </row>
    <row r="2355" spans="1:16" ht="27.6" x14ac:dyDescent="0.25">
      <c r="A2355" s="19" t="s">
        <v>3536</v>
      </c>
      <c r="B2355" s="19" t="s">
        <v>5544</v>
      </c>
      <c r="C2355" s="19"/>
      <c r="D2355" s="19" t="s">
        <v>5545</v>
      </c>
      <c r="E2355" s="19" t="s">
        <v>928</v>
      </c>
      <c r="F2355" s="19"/>
      <c r="G2355" s="19"/>
      <c r="H2355" s="19" t="s">
        <v>1972</v>
      </c>
      <c r="I2355" s="19" t="s">
        <v>1974</v>
      </c>
      <c r="J2355" s="19" t="s">
        <v>238</v>
      </c>
      <c r="K2355" s="20"/>
      <c r="L2355" s="20">
        <f>LEN(B2355)</f>
        <v>13</v>
      </c>
      <c r="M2355" s="21" t="str">
        <f>IF(ISNUMBER(SEARCH("-??",B2355)), "MÕÕDIK", VLOOKUP(L2355,Abiinfo!C:D,2,0))</f>
        <v>MÕÕDIK</v>
      </c>
      <c r="N2355" s="9" t="str">
        <f>IF(A2355="","",IF(COUNTIF($B:$B,TRIM(A2355))=0,"#VANEM puudub",""))</f>
        <v/>
      </c>
      <c r="O2355" s="9">
        <f>IF(ISNUMBER(SEARCH("-",B2355)),1,0)</f>
        <v>1</v>
      </c>
      <c r="P2355" s="9" t="str">
        <f>IF(A2355="",
   B2355,
   INDEX($P:$P,MATCH(A2355,$B:$B,0))&amp; "." &amp; IF(O2355=1,"0","1")&amp; "." &amp; B2355)</f>
        <v>TE.1.TE02.1.TE0201.1.TE020111.1.TE02010304.0.TE02010304-04</v>
      </c>
    </row>
    <row r="2356" spans="1:16" ht="41.4" x14ac:dyDescent="0.25">
      <c r="A2356" s="19" t="s">
        <v>4783</v>
      </c>
      <c r="B2356" s="19" t="s">
        <v>946</v>
      </c>
      <c r="C2356" s="19" t="s">
        <v>4784</v>
      </c>
      <c r="D2356" s="19" t="s">
        <v>5193</v>
      </c>
      <c r="E2356" s="19" t="s">
        <v>928</v>
      </c>
      <c r="F2356" s="19"/>
      <c r="G2356" s="19"/>
      <c r="H2356" s="19"/>
      <c r="I2356" s="19"/>
      <c r="J2356" s="19"/>
      <c r="K2356" s="20"/>
      <c r="L2356" s="20">
        <f>LEN(B2356)</f>
        <v>10</v>
      </c>
      <c r="M2356" s="21" t="str">
        <f>IF(ISNUMBER(SEARCH("-??",B2356)), "MÕÕDIK", VLOOKUP(L2356,Abiinfo!C:D,2,0))</f>
        <v>teenus</v>
      </c>
      <c r="N2356" s="9" t="str">
        <f>IF(A2356="","",IF(COUNTIF($B:$B,TRIM(A2356))=0,"#VANEM puudub",""))</f>
        <v/>
      </c>
      <c r="O2356" s="9">
        <f>IF(ISNUMBER(SEARCH("-",B2356)),1,0)</f>
        <v>0</v>
      </c>
      <c r="P2356" s="9" t="str">
        <f>IF(A2356="",
   B2356,
   INDEX($P:$P,MATCH(A2356,$B:$B,0))&amp; "." &amp; IF(O2356=1,"0","1")&amp; "." &amp; B2356)</f>
        <v>TE.1.TE02.1.TE0201.1.TE020111.1.TE02010902</v>
      </c>
    </row>
    <row r="2357" spans="1:16" x14ac:dyDescent="0.25">
      <c r="A2357" s="19" t="s">
        <v>946</v>
      </c>
      <c r="B2357" s="19" t="s">
        <v>5194</v>
      </c>
      <c r="C2357" s="19"/>
      <c r="D2357" s="19" t="s">
        <v>5195</v>
      </c>
      <c r="E2357" s="19" t="s">
        <v>928</v>
      </c>
      <c r="F2357" s="19"/>
      <c r="G2357" s="19"/>
      <c r="H2357" s="19" t="s">
        <v>1972</v>
      </c>
      <c r="I2357" s="19"/>
      <c r="J2357" s="19" t="s">
        <v>238</v>
      </c>
      <c r="K2357" s="20"/>
      <c r="L2357" s="20">
        <f>LEN(B2357)</f>
        <v>13</v>
      </c>
      <c r="M2357" s="21" t="str">
        <f>IF(ISNUMBER(SEARCH("-??",B2357)), "MÕÕDIK", VLOOKUP(L2357,Abiinfo!C:D,2,0))</f>
        <v>MÕÕDIK</v>
      </c>
      <c r="N2357" s="9" t="str">
        <f>IF(A2357="","",IF(COUNTIF($B:$B,TRIM(A2357))=0,"#VANEM puudub",""))</f>
        <v/>
      </c>
      <c r="O2357" s="9">
        <f>IF(ISNUMBER(SEARCH("-",B2357)),1,0)</f>
        <v>1</v>
      </c>
      <c r="P2357" s="9" t="str">
        <f>IF(A2357="",
   B2357,
   INDEX($P:$P,MATCH(A2357,$B:$B,0))&amp; "." &amp; IF(O2357=1,"0","1")&amp; "." &amp; B2357)</f>
        <v>TE.1.TE02.1.TE0201.1.TE020111.1.TE02010902.0.TE02010902-03</v>
      </c>
    </row>
    <row r="2358" spans="1:16" x14ac:dyDescent="0.25">
      <c r="A2358" s="19" t="s">
        <v>946</v>
      </c>
      <c r="B2358" s="19" t="s">
        <v>5196</v>
      </c>
      <c r="C2358" s="19"/>
      <c r="D2358" s="19" t="s">
        <v>5197</v>
      </c>
      <c r="E2358" s="19" t="s">
        <v>928</v>
      </c>
      <c r="F2358" s="19"/>
      <c r="G2358" s="19"/>
      <c r="H2358" s="19" t="s">
        <v>1972</v>
      </c>
      <c r="I2358" s="19"/>
      <c r="J2358" s="19" t="s">
        <v>238</v>
      </c>
      <c r="K2358" s="20"/>
      <c r="L2358" s="20">
        <f>LEN(B2358)</f>
        <v>13</v>
      </c>
      <c r="M2358" s="21" t="str">
        <f>IF(ISNUMBER(SEARCH("-??",B2358)), "MÕÕDIK", VLOOKUP(L2358,Abiinfo!C:D,2,0))</f>
        <v>MÕÕDIK</v>
      </c>
      <c r="N2358" s="9" t="str">
        <f>IF(A2358="","",IF(COUNTIF($B:$B,TRIM(A2358))=0,"#VANEM puudub",""))</f>
        <v/>
      </c>
      <c r="O2358" s="9">
        <f>IF(ISNUMBER(SEARCH("-",B2358)),1,0)</f>
        <v>1</v>
      </c>
      <c r="P2358" s="9" t="str">
        <f>IF(A2358="",
   B2358,
   INDEX($P:$P,MATCH(A2358,$B:$B,0))&amp; "." &amp; IF(O2358=1,"0","1")&amp; "." &amp; B2358)</f>
        <v>TE.1.TE02.1.TE0201.1.TE020111.1.TE02010902.0.TE02010902-04</v>
      </c>
    </row>
    <row r="2359" spans="1:16" ht="27.6" x14ac:dyDescent="0.25">
      <c r="A2359" s="19" t="s">
        <v>946</v>
      </c>
      <c r="B2359" s="19" t="s">
        <v>5198</v>
      </c>
      <c r="C2359" s="19"/>
      <c r="D2359" s="19" t="s">
        <v>5199</v>
      </c>
      <c r="E2359" s="19" t="s">
        <v>928</v>
      </c>
      <c r="F2359" s="19"/>
      <c r="G2359" s="19"/>
      <c r="H2359" s="19" t="s">
        <v>1972</v>
      </c>
      <c r="I2359" s="19"/>
      <c r="J2359" s="19" t="s">
        <v>238</v>
      </c>
      <c r="K2359" s="20"/>
      <c r="L2359" s="20">
        <f>LEN(B2359)</f>
        <v>13</v>
      </c>
      <c r="M2359" s="21" t="str">
        <f>IF(ISNUMBER(SEARCH("-??",B2359)), "MÕÕDIK", VLOOKUP(L2359,Abiinfo!C:D,2,0))</f>
        <v>MÕÕDIK</v>
      </c>
      <c r="N2359" s="9" t="str">
        <f>IF(A2359="","",IF(COUNTIF($B:$B,TRIM(A2359))=0,"#VANEM puudub",""))</f>
        <v/>
      </c>
      <c r="O2359" s="9">
        <f>IF(ISNUMBER(SEARCH("-",B2359)),1,0)</f>
        <v>1</v>
      </c>
      <c r="P2359" s="9" t="str">
        <f>IF(A2359="",
   B2359,
   INDEX($P:$P,MATCH(A2359,$B:$B,0))&amp; "." &amp; IF(O2359=1,"0","1")&amp; "." &amp; B2359)</f>
        <v>TE.1.TE02.1.TE0201.1.TE020111.1.TE02010902.0.TE02010902-05</v>
      </c>
    </row>
    <row r="2360" spans="1:16" ht="55.2" x14ac:dyDescent="0.25">
      <c r="A2360" s="19" t="s">
        <v>4783</v>
      </c>
      <c r="B2360" s="19" t="s">
        <v>950</v>
      </c>
      <c r="C2360" s="19" t="s">
        <v>951</v>
      </c>
      <c r="D2360" s="19" t="s">
        <v>3917</v>
      </c>
      <c r="E2360" s="19" t="s">
        <v>928</v>
      </c>
      <c r="F2360" s="19"/>
      <c r="G2360" s="19"/>
      <c r="H2360" s="19"/>
      <c r="I2360" s="19"/>
      <c r="J2360" s="19"/>
      <c r="K2360" s="20"/>
      <c r="L2360" s="20">
        <f>LEN(B2360)</f>
        <v>10</v>
      </c>
      <c r="M2360" s="21" t="str">
        <f>IF(ISNUMBER(SEARCH("-??",B2360)), "MÕÕDIK", VLOOKUP(L2360,Abiinfo!C:D,2,0))</f>
        <v>teenus</v>
      </c>
      <c r="N2360" s="9" t="str">
        <f>IF(A2360="","",IF(COUNTIF($B:$B,TRIM(A2360))=0,"#VANEM puudub",""))</f>
        <v/>
      </c>
      <c r="O2360" s="9">
        <f>IF(ISNUMBER(SEARCH("-",B2360)),1,0)</f>
        <v>0</v>
      </c>
      <c r="P2360" s="9" t="str">
        <f>IF(A2360="",
   B2360,
   INDEX($P:$P,MATCH(A2360,$B:$B,0))&amp; "." &amp; IF(O2360=1,"0","1")&amp; "." &amp; B2360)</f>
        <v>TE.1.TE02.1.TE0201.1.TE020111.1.TE02010905</v>
      </c>
    </row>
    <row r="2361" spans="1:16" x14ac:dyDescent="0.25">
      <c r="A2361" s="19" t="s">
        <v>950</v>
      </c>
      <c r="B2361" s="19" t="s">
        <v>952</v>
      </c>
      <c r="C2361" s="19"/>
      <c r="D2361" s="19" t="s">
        <v>953</v>
      </c>
      <c r="E2361" s="19" t="s">
        <v>928</v>
      </c>
      <c r="F2361" s="19"/>
      <c r="G2361" s="19"/>
      <c r="H2361" s="19" t="s">
        <v>1972</v>
      </c>
      <c r="I2361" s="19"/>
      <c r="J2361" s="19" t="s">
        <v>238</v>
      </c>
      <c r="K2361" s="20"/>
      <c r="L2361" s="20">
        <f>LEN(B2361)</f>
        <v>13</v>
      </c>
      <c r="M2361" s="21" t="str">
        <f>IF(ISNUMBER(SEARCH("-??",B2361)), "MÕÕDIK", VLOOKUP(L2361,Abiinfo!C:D,2,0))</f>
        <v>MÕÕDIK</v>
      </c>
      <c r="N2361" s="9" t="str">
        <f>IF(A2361="","",IF(COUNTIF($B:$B,TRIM(A2361))=0,"#VANEM puudub",""))</f>
        <v/>
      </c>
      <c r="O2361" s="9">
        <f>IF(ISNUMBER(SEARCH("-",B2361)),1,0)</f>
        <v>1</v>
      </c>
      <c r="P2361" s="9" t="str">
        <f>IF(A2361="",
   B2361,
   INDEX($P:$P,MATCH(A2361,$B:$B,0))&amp; "." &amp; IF(O2361=1,"0","1")&amp; "." &amp; B2361)</f>
        <v>TE.1.TE02.1.TE0201.1.TE020111.1.TE02010905.0.TE02010905-02</v>
      </c>
    </row>
    <row r="2362" spans="1:16" x14ac:dyDescent="0.25">
      <c r="A2362" s="19" t="s">
        <v>950</v>
      </c>
      <c r="B2362" s="19" t="s">
        <v>3369</v>
      </c>
      <c r="C2362" s="19"/>
      <c r="D2362" s="19" t="s">
        <v>3370</v>
      </c>
      <c r="E2362" s="19" t="s">
        <v>928</v>
      </c>
      <c r="F2362" s="19"/>
      <c r="G2362" s="19"/>
      <c r="H2362" s="19" t="s">
        <v>1972</v>
      </c>
      <c r="I2362" s="19"/>
      <c r="J2362" s="19" t="s">
        <v>238</v>
      </c>
      <c r="K2362" s="20"/>
      <c r="L2362" s="20">
        <f>LEN(B2362)</f>
        <v>13</v>
      </c>
      <c r="M2362" s="21" t="str">
        <f>IF(ISNUMBER(SEARCH("-??",B2362)), "MÕÕDIK", VLOOKUP(L2362,Abiinfo!C:D,2,0))</f>
        <v>MÕÕDIK</v>
      </c>
      <c r="N2362" s="9" t="str">
        <f>IF(A2362="","",IF(COUNTIF($B:$B,TRIM(A2362))=0,"#VANEM puudub",""))</f>
        <v/>
      </c>
      <c r="O2362" s="9">
        <f>IF(ISNUMBER(SEARCH("-",B2362)),1,0)</f>
        <v>1</v>
      </c>
      <c r="P2362" s="9" t="str">
        <f>IF(A2362="",
   B2362,
   INDEX($P:$P,MATCH(A2362,$B:$B,0))&amp; "." &amp; IF(O2362=1,"0","1")&amp; "." &amp; B2362)</f>
        <v>TE.1.TE02.1.TE0201.1.TE020111.1.TE02010905.0.TE02010905-03</v>
      </c>
    </row>
    <row r="2363" spans="1:16" ht="55.2" x14ac:dyDescent="0.25">
      <c r="A2363" s="19" t="s">
        <v>4783</v>
      </c>
      <c r="B2363" s="19" t="s">
        <v>4785</v>
      </c>
      <c r="C2363" s="19" t="s">
        <v>4786</v>
      </c>
      <c r="D2363" s="19" t="s">
        <v>5548</v>
      </c>
      <c r="E2363" s="19" t="s">
        <v>43</v>
      </c>
      <c r="F2363" s="19"/>
      <c r="G2363" s="19"/>
      <c r="H2363" s="19"/>
      <c r="I2363" s="19"/>
      <c r="J2363" s="19"/>
      <c r="K2363" s="20"/>
      <c r="L2363" s="20">
        <f>LEN(B2363)</f>
        <v>10</v>
      </c>
      <c r="M2363" s="21" t="str">
        <f>IF(ISNUMBER(SEARCH("-??",B2363)), "MÕÕDIK", VLOOKUP(L2363,Abiinfo!C:D,2,0))</f>
        <v>teenus</v>
      </c>
      <c r="N2363" s="9" t="str">
        <f>IF(A2363="","",IF(COUNTIF($B:$B,TRIM(A2363))=0,"#VANEM puudub",""))</f>
        <v/>
      </c>
      <c r="O2363" s="9">
        <f>IF(ISNUMBER(SEARCH("-",B2363)),1,0)</f>
        <v>0</v>
      </c>
      <c r="P2363" s="9" t="str">
        <f>IF(A2363="",
   B2363,
   INDEX($P:$P,MATCH(A2363,$B:$B,0))&amp; "." &amp; IF(O2363=1,"0","1")&amp; "." &amp; B2363)</f>
        <v>TE.1.TE02.1.TE0201.1.TE020111.1.TE02011101</v>
      </c>
    </row>
    <row r="2364" spans="1:16" ht="27.6" x14ac:dyDescent="0.25">
      <c r="A2364" s="19" t="s">
        <v>4783</v>
      </c>
      <c r="B2364" s="19" t="s">
        <v>4787</v>
      </c>
      <c r="C2364" s="19" t="s">
        <v>4788</v>
      </c>
      <c r="D2364" s="19" t="s">
        <v>33</v>
      </c>
      <c r="E2364" s="19" t="s">
        <v>928</v>
      </c>
      <c r="F2364" s="19"/>
      <c r="G2364" s="19"/>
      <c r="H2364" s="19"/>
      <c r="I2364" s="19"/>
      <c r="J2364" s="19"/>
      <c r="K2364" s="20"/>
      <c r="L2364" s="20">
        <f>LEN(B2364)</f>
        <v>10</v>
      </c>
      <c r="M2364" s="21" t="str">
        <f>IF(ISNUMBER(SEARCH("-??",B2364)), "MÕÕDIK", VLOOKUP(L2364,Abiinfo!C:D,2,0))</f>
        <v>teenus</v>
      </c>
      <c r="N2364" s="9" t="str">
        <f>IF(A2364="","",IF(COUNTIF($B:$B,TRIM(A2364))=0,"#VANEM puudub",""))</f>
        <v/>
      </c>
      <c r="O2364" s="9">
        <f>IF(ISNUMBER(SEARCH("-",B2364)),1,0)</f>
        <v>0</v>
      </c>
      <c r="P2364" s="9" t="str">
        <f>IF(A2364="",
   B2364,
   INDEX($P:$P,MATCH(A2364,$B:$B,0))&amp; "." &amp; IF(O2364=1,"0","1")&amp; "." &amp; B2364)</f>
        <v>TE.1.TE02.1.TE0201.1.TE020111.1.TE02011102</v>
      </c>
    </row>
    <row r="2365" spans="1:16" x14ac:dyDescent="0.25">
      <c r="A2365" s="19" t="s">
        <v>4787</v>
      </c>
      <c r="B2365" s="19" t="s">
        <v>954</v>
      </c>
      <c r="C2365" s="19"/>
      <c r="D2365" s="19" t="s">
        <v>5549</v>
      </c>
      <c r="E2365" s="19" t="s">
        <v>928</v>
      </c>
      <c r="F2365" s="19"/>
      <c r="G2365" s="19"/>
      <c r="H2365" s="19" t="s">
        <v>1972</v>
      </c>
      <c r="I2365" s="19" t="s">
        <v>1974</v>
      </c>
      <c r="J2365" s="19" t="s">
        <v>238</v>
      </c>
      <c r="K2365" s="20"/>
      <c r="L2365" s="20">
        <f>LEN(B2365)</f>
        <v>13</v>
      </c>
      <c r="M2365" s="21" t="str">
        <f>IF(ISNUMBER(SEARCH("-??",B2365)), "MÕÕDIK", VLOOKUP(L2365,Abiinfo!C:D,2,0))</f>
        <v>MÕÕDIK</v>
      </c>
      <c r="N2365" s="9" t="str">
        <f>IF(A2365="","",IF(COUNTIF($B:$B,TRIM(A2365))=0,"#VANEM puudub",""))</f>
        <v/>
      </c>
      <c r="O2365" s="9">
        <f>IF(ISNUMBER(SEARCH("-",B2365)),1,0)</f>
        <v>1</v>
      </c>
      <c r="P2365" s="9" t="str">
        <f>IF(A2365="",
   B2365,
   INDEX($P:$P,MATCH(A2365,$B:$B,0))&amp; "." &amp; IF(O2365=1,"0","1")&amp; "." &amp; B2365)</f>
        <v>TE.1.TE02.1.TE0201.1.TE020111.1.TE02011102.0.TE02010907-02</v>
      </c>
    </row>
    <row r="2366" spans="1:16" x14ac:dyDescent="0.25">
      <c r="A2366" s="19" t="s">
        <v>4787</v>
      </c>
      <c r="B2366" s="19" t="s">
        <v>5550</v>
      </c>
      <c r="C2366" s="19"/>
      <c r="D2366" s="19" t="s">
        <v>5551</v>
      </c>
      <c r="E2366" s="19" t="s">
        <v>928</v>
      </c>
      <c r="F2366" s="19"/>
      <c r="G2366" s="19"/>
      <c r="H2366" s="19" t="s">
        <v>1972</v>
      </c>
      <c r="I2366" s="19"/>
      <c r="J2366" s="19" t="s">
        <v>238</v>
      </c>
      <c r="K2366" s="20"/>
      <c r="L2366" s="20">
        <f>LEN(B2366)</f>
        <v>13</v>
      </c>
      <c r="M2366" s="21" t="str">
        <f>IF(ISNUMBER(SEARCH("-??",B2366)), "MÕÕDIK", VLOOKUP(L2366,Abiinfo!C:D,2,0))</f>
        <v>MÕÕDIK</v>
      </c>
      <c r="N2366" s="9" t="str">
        <f>IF(A2366="","",IF(COUNTIF($B:$B,TRIM(A2366))=0,"#VANEM puudub",""))</f>
        <v/>
      </c>
      <c r="O2366" s="9">
        <f>IF(ISNUMBER(SEARCH("-",B2366)),1,0)</f>
        <v>1</v>
      </c>
      <c r="P2366" s="9" t="str">
        <f>IF(A2366="",
   B2366,
   INDEX($P:$P,MATCH(A2366,$B:$B,0))&amp; "." &amp; IF(O2366=1,"0","1")&amp; "." &amp; B2366)</f>
        <v>TE.1.TE02.1.TE0201.1.TE020111.1.TE02011102.0.TE02011102-01</v>
      </c>
    </row>
    <row r="2367" spans="1:16" x14ac:dyDescent="0.25">
      <c r="A2367" s="19" t="s">
        <v>4787</v>
      </c>
      <c r="B2367" s="19" t="s">
        <v>5552</v>
      </c>
      <c r="C2367" s="19"/>
      <c r="D2367" s="19" t="s">
        <v>5553</v>
      </c>
      <c r="E2367" s="19" t="s">
        <v>928</v>
      </c>
      <c r="F2367" s="19"/>
      <c r="G2367" s="19"/>
      <c r="H2367" s="19" t="s">
        <v>1972</v>
      </c>
      <c r="I2367" s="19"/>
      <c r="J2367" s="19" t="s">
        <v>238</v>
      </c>
      <c r="K2367" s="20"/>
      <c r="L2367" s="20">
        <f>LEN(B2367)</f>
        <v>13</v>
      </c>
      <c r="M2367" s="21" t="str">
        <f>IF(ISNUMBER(SEARCH("-??",B2367)), "MÕÕDIK", VLOOKUP(L2367,Abiinfo!C:D,2,0))</f>
        <v>MÕÕDIK</v>
      </c>
      <c r="N2367" s="9" t="str">
        <f>IF(A2367="","",IF(COUNTIF($B:$B,TRIM(A2367))=0,"#VANEM puudub",""))</f>
        <v/>
      </c>
      <c r="O2367" s="9">
        <f>IF(ISNUMBER(SEARCH("-",B2367)),1,0)</f>
        <v>1</v>
      </c>
      <c r="P2367" s="9" t="str">
        <f>IF(A2367="",
   B2367,
   INDEX($P:$P,MATCH(A2367,$B:$B,0))&amp; "." &amp; IF(O2367=1,"0","1")&amp; "." &amp; B2367)</f>
        <v>TE.1.TE02.1.TE0201.1.TE020111.1.TE02011102.0.TE02011102-02</v>
      </c>
    </row>
    <row r="2368" spans="1:16" x14ac:dyDescent="0.25">
      <c r="A2368" s="19" t="s">
        <v>4787</v>
      </c>
      <c r="B2368" s="19" t="s">
        <v>5554</v>
      </c>
      <c r="C2368" s="19"/>
      <c r="D2368" s="19" t="s">
        <v>5555</v>
      </c>
      <c r="E2368" s="19" t="s">
        <v>928</v>
      </c>
      <c r="F2368" s="19"/>
      <c r="G2368" s="19"/>
      <c r="H2368" s="19" t="s">
        <v>1972</v>
      </c>
      <c r="I2368" s="19"/>
      <c r="J2368" s="19" t="s">
        <v>238</v>
      </c>
      <c r="K2368" s="20"/>
      <c r="L2368" s="20">
        <f>LEN(B2368)</f>
        <v>13</v>
      </c>
      <c r="M2368" s="21" t="str">
        <f>IF(ISNUMBER(SEARCH("-??",B2368)), "MÕÕDIK", VLOOKUP(L2368,Abiinfo!C:D,2,0))</f>
        <v>MÕÕDIK</v>
      </c>
      <c r="N2368" s="9" t="str">
        <f>IF(A2368="","",IF(COUNTIF($B:$B,TRIM(A2368))=0,"#VANEM puudub",""))</f>
        <v/>
      </c>
      <c r="O2368" s="9">
        <f>IF(ISNUMBER(SEARCH("-",B2368)),1,0)</f>
        <v>1</v>
      </c>
      <c r="P2368" s="9" t="str">
        <f>IF(A2368="",
   B2368,
   INDEX($P:$P,MATCH(A2368,$B:$B,0))&amp; "." &amp; IF(O2368=1,"0","1")&amp; "." &amp; B2368)</f>
        <v>TE.1.TE02.1.TE0201.1.TE020111.1.TE02011102.0.TE02011102-03</v>
      </c>
    </row>
    <row r="2369" spans="1:16" ht="55.2" x14ac:dyDescent="0.25">
      <c r="A2369" s="19" t="s">
        <v>224</v>
      </c>
      <c r="B2369" s="19" t="s">
        <v>956</v>
      </c>
      <c r="C2369" s="19" t="s">
        <v>6094</v>
      </c>
      <c r="D2369" s="19" t="s">
        <v>3092</v>
      </c>
      <c r="E2369" s="19" t="s">
        <v>42</v>
      </c>
      <c r="F2369" s="19"/>
      <c r="G2369" s="19"/>
      <c r="H2369" s="19"/>
      <c r="I2369" s="19"/>
      <c r="J2369" s="19"/>
      <c r="K2369" s="20"/>
      <c r="L2369" s="20">
        <f>LEN(B2369)</f>
        <v>4</v>
      </c>
      <c r="M2369" s="21" t="str">
        <f>IF(ISNUMBER(SEARCH("-??",B2369)), "MÕÕDIK", VLOOKUP(L2369,Abiinfo!C:D,2,0))</f>
        <v>programm</v>
      </c>
      <c r="N2369" s="9" t="str">
        <f>IF(A2369="","",IF(COUNTIF($B:$B,TRIM(A2369))=0,"#VANEM puudub",""))</f>
        <v/>
      </c>
      <c r="O2369" s="9">
        <f>IF(ISNUMBER(SEARCH("-",B2369)),1,0)</f>
        <v>0</v>
      </c>
      <c r="P2369" s="9" t="str">
        <f>IF(A2369="",
   B2369,
   INDEX($P:$P,MATCH(A2369,$B:$B,0))&amp; "." &amp; IF(O2369=1,"0","1")&amp; "." &amp; B2369)</f>
        <v>TE.1.TE03</v>
      </c>
    </row>
    <row r="2370" spans="1:16" x14ac:dyDescent="0.25">
      <c r="A2370" s="19" t="s">
        <v>956</v>
      </c>
      <c r="B2370" s="19" t="s">
        <v>957</v>
      </c>
      <c r="C2370" s="19"/>
      <c r="D2370" s="19" t="s">
        <v>3286</v>
      </c>
      <c r="E2370" s="19" t="s">
        <v>42</v>
      </c>
      <c r="F2370" s="19"/>
      <c r="G2370" s="19"/>
      <c r="H2370" s="19" t="s">
        <v>1971</v>
      </c>
      <c r="I2370" s="19" t="s">
        <v>1974</v>
      </c>
      <c r="J2370" s="19" t="s">
        <v>238</v>
      </c>
      <c r="K2370" s="20"/>
      <c r="L2370" s="20">
        <f>LEN(B2370)</f>
        <v>7</v>
      </c>
      <c r="M2370" s="21" t="str">
        <f>IF(ISNUMBER(SEARCH("-??",B2370)), "MÕÕDIK", VLOOKUP(L2370,Abiinfo!C:D,2,0))</f>
        <v>MÕÕDIK</v>
      </c>
      <c r="N2370" s="9" t="str">
        <f>IF(A2370="","",IF(COUNTIF($B:$B,TRIM(A2370))=0,"#VANEM puudub",""))</f>
        <v/>
      </c>
      <c r="O2370" s="9">
        <f>IF(ISNUMBER(SEARCH("-",B2370)),1,0)</f>
        <v>1</v>
      </c>
      <c r="P2370" s="9" t="str">
        <f>IF(A2370="",
   B2370,
   INDEX($P:$P,MATCH(A2370,$B:$B,0))&amp; "." &amp; IF(O2370=1,"0","1")&amp; "." &amp; B2370)</f>
        <v>TE.1.TE03.0.TE03-07</v>
      </c>
    </row>
    <row r="2371" spans="1:16" x14ac:dyDescent="0.25">
      <c r="A2371" s="19" t="s">
        <v>956</v>
      </c>
      <c r="B2371" s="19" t="s">
        <v>958</v>
      </c>
      <c r="C2371" s="19"/>
      <c r="D2371" s="19" t="s">
        <v>3287</v>
      </c>
      <c r="E2371" s="19" t="s">
        <v>42</v>
      </c>
      <c r="F2371" s="19"/>
      <c r="G2371" s="19"/>
      <c r="H2371" s="19" t="s">
        <v>1971</v>
      </c>
      <c r="I2371" s="19" t="s">
        <v>1975</v>
      </c>
      <c r="J2371" s="19" t="s">
        <v>20</v>
      </c>
      <c r="K2371" s="20"/>
      <c r="L2371" s="20">
        <f>LEN(B2371)</f>
        <v>7</v>
      </c>
      <c r="M2371" s="21" t="str">
        <f>IF(ISNUMBER(SEARCH("-??",B2371)), "MÕÕDIK", VLOOKUP(L2371,Abiinfo!C:D,2,0))</f>
        <v>MÕÕDIK</v>
      </c>
      <c r="N2371" s="9" t="str">
        <f>IF(A2371="","",IF(COUNTIF($B:$B,TRIM(A2371))=0,"#VANEM puudub",""))</f>
        <v/>
      </c>
      <c r="O2371" s="9">
        <f>IF(ISNUMBER(SEARCH("-",B2371)),1,0)</f>
        <v>1</v>
      </c>
      <c r="P2371" s="9" t="str">
        <f>IF(A2371="",
   B2371,
   INDEX($P:$P,MATCH(A2371,$B:$B,0))&amp; "." &amp; IF(O2371=1,"0","1")&amp; "." &amp; B2371)</f>
        <v>TE.1.TE03.0.TE03-08</v>
      </c>
    </row>
    <row r="2372" spans="1:16" ht="41.4" x14ac:dyDescent="0.25">
      <c r="A2372" s="19" t="s">
        <v>956</v>
      </c>
      <c r="B2372" s="19" t="s">
        <v>959</v>
      </c>
      <c r="C2372" s="19" t="s">
        <v>960</v>
      </c>
      <c r="D2372" s="19" t="s">
        <v>1410</v>
      </c>
      <c r="E2372" s="19" t="s">
        <v>43</v>
      </c>
      <c r="F2372" s="19"/>
      <c r="G2372" s="19"/>
      <c r="H2372" s="19"/>
      <c r="I2372" s="19"/>
      <c r="J2372" s="19"/>
      <c r="K2372" s="20"/>
      <c r="L2372" s="20">
        <f>LEN(B2372)</f>
        <v>6</v>
      </c>
      <c r="M2372" s="21" t="str">
        <f>IF(ISNUMBER(SEARCH("-??",B2372)), "MÕÕDIK", VLOOKUP(L2372,Abiinfo!C:D,2,0))</f>
        <v>meede</v>
      </c>
      <c r="N2372" s="9" t="str">
        <f>IF(A2372="","",IF(COUNTIF($B:$B,TRIM(A2372))=0,"#VANEM puudub",""))</f>
        <v/>
      </c>
      <c r="O2372" s="9">
        <f>IF(ISNUMBER(SEARCH("-",B2372)),1,0)</f>
        <v>0</v>
      </c>
      <c r="P2372" s="9" t="str">
        <f>IF(A2372="",
   B2372,
   INDEX($P:$P,MATCH(A2372,$B:$B,0))&amp; "." &amp; IF(O2372=1,"0","1")&amp; "." &amp; B2372)</f>
        <v>TE.1.TE03.1.TE0301</v>
      </c>
    </row>
    <row r="2373" spans="1:16" ht="27.6" x14ac:dyDescent="0.25">
      <c r="A2373" s="19" t="s">
        <v>959</v>
      </c>
      <c r="B2373" s="19" t="s">
        <v>961</v>
      </c>
      <c r="C2373" s="19" t="s">
        <v>6095</v>
      </c>
      <c r="D2373" s="19" t="s">
        <v>5067</v>
      </c>
      <c r="E2373" s="19" t="s">
        <v>43</v>
      </c>
      <c r="F2373" s="19"/>
      <c r="G2373" s="19"/>
      <c r="H2373" s="19"/>
      <c r="I2373" s="19"/>
      <c r="J2373" s="19"/>
      <c r="K2373" s="20"/>
      <c r="L2373" s="20">
        <f>LEN(B2373)</f>
        <v>8</v>
      </c>
      <c r="M2373" s="21" t="str">
        <f>IF(ISNUMBER(SEARCH("-??",B2373)), "MÕÕDIK", VLOOKUP(L2373,Abiinfo!C:D,2,0))</f>
        <v>programmi tegevus</v>
      </c>
      <c r="N2373" s="9" t="str">
        <f>IF(A2373="","",IF(COUNTIF($B:$B,TRIM(A2373))=0,"#VANEM puudub",""))</f>
        <v/>
      </c>
      <c r="O2373" s="9">
        <f>IF(ISNUMBER(SEARCH("-",B2373)),1,0)</f>
        <v>0</v>
      </c>
      <c r="P2373" s="9" t="str">
        <f>IF(A2373="",
   B2373,
   INDEX($P:$P,MATCH(A2373,$B:$B,0))&amp; "." &amp; IF(O2373=1,"0","1")&amp; "." &amp; B2373)</f>
        <v>TE.1.TE03.1.TE0301.1.TE030103</v>
      </c>
    </row>
    <row r="2374" spans="1:16" x14ac:dyDescent="0.25">
      <c r="A2374" s="19" t="s">
        <v>961</v>
      </c>
      <c r="B2374" s="19" t="s">
        <v>1279</v>
      </c>
      <c r="C2374" s="19"/>
      <c r="D2374" s="19" t="s">
        <v>3158</v>
      </c>
      <c r="E2374" s="19" t="s">
        <v>43</v>
      </c>
      <c r="F2374" s="19"/>
      <c r="G2374" s="19"/>
      <c r="H2374" s="19" t="s">
        <v>1973</v>
      </c>
      <c r="I2374" s="19" t="s">
        <v>1974</v>
      </c>
      <c r="J2374" s="19" t="s">
        <v>238</v>
      </c>
      <c r="K2374" s="20"/>
      <c r="L2374" s="20">
        <f>LEN(B2374)</f>
        <v>11</v>
      </c>
      <c r="M2374" s="21" t="str">
        <f>IF(ISNUMBER(SEARCH("-??",B2374)), "MÕÕDIK", VLOOKUP(L2374,Abiinfo!C:D,2,0))</f>
        <v>MÕÕDIK</v>
      </c>
      <c r="N2374" s="9" t="str">
        <f>IF(A2374="","",IF(COUNTIF($B:$B,TRIM(A2374))=0,"#VANEM puudub",""))</f>
        <v/>
      </c>
      <c r="O2374" s="9">
        <f>IF(ISNUMBER(SEARCH("-",B2374)),1,0)</f>
        <v>1</v>
      </c>
      <c r="P2374" s="9" t="str">
        <f>IF(A2374="",
   B2374,
   INDEX($P:$P,MATCH(A2374,$B:$B,0))&amp; "." &amp; IF(O2374=1,"0","1")&amp; "." &amp; B2374)</f>
        <v>TE.1.TE03.1.TE0301.1.TE030103.0.TE030103-01</v>
      </c>
    </row>
    <row r="2375" spans="1:16" x14ac:dyDescent="0.25">
      <c r="A2375" s="19" t="s">
        <v>961</v>
      </c>
      <c r="B2375" s="19" t="s">
        <v>1280</v>
      </c>
      <c r="C2375" s="19"/>
      <c r="D2375" s="19" t="s">
        <v>3159</v>
      </c>
      <c r="E2375" s="19" t="s">
        <v>43</v>
      </c>
      <c r="F2375" s="19"/>
      <c r="G2375" s="19"/>
      <c r="H2375" s="19" t="s">
        <v>1973</v>
      </c>
      <c r="I2375" s="19" t="s">
        <v>1974</v>
      </c>
      <c r="J2375" s="19" t="s">
        <v>238</v>
      </c>
      <c r="K2375" s="20"/>
      <c r="L2375" s="20">
        <f>LEN(B2375)</f>
        <v>11</v>
      </c>
      <c r="M2375" s="21" t="str">
        <f>IF(ISNUMBER(SEARCH("-??",B2375)), "MÕÕDIK", VLOOKUP(L2375,Abiinfo!C:D,2,0))</f>
        <v>MÕÕDIK</v>
      </c>
      <c r="N2375" s="9" t="str">
        <f>IF(A2375="","",IF(COUNTIF($B:$B,TRIM(A2375))=0,"#VANEM puudub",""))</f>
        <v/>
      </c>
      <c r="O2375" s="9">
        <f>IF(ISNUMBER(SEARCH("-",B2375)),1,0)</f>
        <v>1</v>
      </c>
      <c r="P2375" s="9" t="str">
        <f>IF(A2375="",
   B2375,
   INDEX($P:$P,MATCH(A2375,$B:$B,0))&amp; "." &amp; IF(O2375=1,"0","1")&amp; "." &amp; B2375)</f>
        <v>TE.1.TE03.1.TE0301.1.TE030103.0.TE030103-02</v>
      </c>
    </row>
    <row r="2376" spans="1:16" ht="55.2" x14ac:dyDescent="0.25">
      <c r="A2376" s="19" t="s">
        <v>961</v>
      </c>
      <c r="B2376" s="19" t="s">
        <v>963</v>
      </c>
      <c r="C2376" s="19" t="s">
        <v>3363</v>
      </c>
      <c r="D2376" s="19" t="s">
        <v>3921</v>
      </c>
      <c r="E2376" s="19" t="s">
        <v>230</v>
      </c>
      <c r="F2376" s="19"/>
      <c r="G2376" s="19"/>
      <c r="H2376" s="19"/>
      <c r="I2376" s="19"/>
      <c r="J2376" s="19"/>
      <c r="K2376" s="20"/>
      <c r="L2376" s="20">
        <f>LEN(B2376)</f>
        <v>10</v>
      </c>
      <c r="M2376" s="21" t="str">
        <f>IF(ISNUMBER(SEARCH("-??",B2376)), "MÕÕDIK", VLOOKUP(L2376,Abiinfo!C:D,2,0))</f>
        <v>teenus</v>
      </c>
      <c r="N2376" s="9" t="str">
        <f>IF(A2376="","",IF(COUNTIF($B:$B,TRIM(A2376))=0,"#VANEM puudub",""))</f>
        <v/>
      </c>
      <c r="O2376" s="9">
        <f>IF(ISNUMBER(SEARCH("-",B2376)),1,0)</f>
        <v>0</v>
      </c>
      <c r="P2376" s="9" t="str">
        <f>IF(A2376="",
   B2376,
   INDEX($P:$P,MATCH(A2376,$B:$B,0))&amp; "." &amp; IF(O2376=1,"0","1")&amp; "." &amp; B2376)</f>
        <v>TE.1.TE03.1.TE0301.1.TE030103.1.TE03010310</v>
      </c>
    </row>
    <row r="2377" spans="1:16" x14ac:dyDescent="0.25">
      <c r="A2377" s="19" t="s">
        <v>963</v>
      </c>
      <c r="B2377" s="19" t="s">
        <v>964</v>
      </c>
      <c r="C2377" s="19"/>
      <c r="D2377" s="19" t="s">
        <v>3364</v>
      </c>
      <c r="E2377" s="19" t="s">
        <v>230</v>
      </c>
      <c r="F2377" s="19"/>
      <c r="G2377" s="19"/>
      <c r="H2377" s="19" t="s">
        <v>1972</v>
      </c>
      <c r="I2377" s="19" t="s">
        <v>1974</v>
      </c>
      <c r="J2377" s="19" t="s">
        <v>2834</v>
      </c>
      <c r="K2377" s="20"/>
      <c r="L2377" s="20">
        <f>LEN(B2377)</f>
        <v>13</v>
      </c>
      <c r="M2377" s="21" t="str">
        <f>IF(ISNUMBER(SEARCH("-??",B2377)), "MÕÕDIK", VLOOKUP(L2377,Abiinfo!C:D,2,0))</f>
        <v>MÕÕDIK</v>
      </c>
      <c r="N2377" s="9" t="str">
        <f>IF(A2377="","",IF(COUNTIF($B:$B,TRIM(A2377))=0,"#VANEM puudub",""))</f>
        <v/>
      </c>
      <c r="O2377" s="9">
        <f>IF(ISNUMBER(SEARCH("-",B2377)),1,0)</f>
        <v>1</v>
      </c>
      <c r="P2377" s="9" t="str">
        <f>IF(A2377="",
   B2377,
   INDEX($P:$P,MATCH(A2377,$B:$B,0))&amp; "." &amp; IF(O2377=1,"0","1")&amp; "." &amp; B2377)</f>
        <v>TE.1.TE03.1.TE0301.1.TE030103.1.TE03010310.0.TE03010310-01</v>
      </c>
    </row>
    <row r="2378" spans="1:16" x14ac:dyDescent="0.25">
      <c r="A2378" s="19" t="s">
        <v>963</v>
      </c>
      <c r="B2378" s="19" t="s">
        <v>3365</v>
      </c>
      <c r="C2378" s="19"/>
      <c r="D2378" s="19" t="s">
        <v>3366</v>
      </c>
      <c r="E2378" s="19" t="s">
        <v>230</v>
      </c>
      <c r="F2378" s="19"/>
      <c r="G2378" s="19"/>
      <c r="H2378" s="19" t="s">
        <v>1972</v>
      </c>
      <c r="I2378" s="19" t="s">
        <v>1974</v>
      </c>
      <c r="J2378" s="19" t="s">
        <v>2834</v>
      </c>
      <c r="K2378" s="20"/>
      <c r="L2378" s="20">
        <f>LEN(B2378)</f>
        <v>13</v>
      </c>
      <c r="M2378" s="21" t="str">
        <f>IF(ISNUMBER(SEARCH("-??",B2378)), "MÕÕDIK", VLOOKUP(L2378,Abiinfo!C:D,2,0))</f>
        <v>MÕÕDIK</v>
      </c>
      <c r="N2378" s="9" t="str">
        <f>IF(A2378="","",IF(COUNTIF($B:$B,TRIM(A2378))=0,"#VANEM puudub",""))</f>
        <v/>
      </c>
      <c r="O2378" s="9">
        <f>IF(ISNUMBER(SEARCH("-",B2378)),1,0)</f>
        <v>1</v>
      </c>
      <c r="P2378" s="9" t="str">
        <f>IF(A2378="",
   B2378,
   INDEX($P:$P,MATCH(A2378,$B:$B,0))&amp; "." &amp; IF(O2378=1,"0","1")&amp; "." &amp; B2378)</f>
        <v>TE.1.TE03.1.TE0301.1.TE030103.1.TE03010310.0.TE03010310-02</v>
      </c>
    </row>
    <row r="2379" spans="1:16" ht="41.4" x14ac:dyDescent="0.25">
      <c r="A2379" s="19" t="s">
        <v>961</v>
      </c>
      <c r="B2379" s="19" t="s">
        <v>965</v>
      </c>
      <c r="C2379" s="19" t="s">
        <v>1683</v>
      </c>
      <c r="D2379" s="19" t="s">
        <v>33</v>
      </c>
      <c r="E2379" s="19" t="s">
        <v>43</v>
      </c>
      <c r="F2379" s="19"/>
      <c r="G2379" s="19"/>
      <c r="H2379" s="19"/>
      <c r="I2379" s="19"/>
      <c r="J2379" s="19"/>
      <c r="K2379" s="20"/>
      <c r="L2379" s="20">
        <f>LEN(B2379)</f>
        <v>10</v>
      </c>
      <c r="M2379" s="21" t="str">
        <f>IF(ISNUMBER(SEARCH("-??",B2379)), "MÕÕDIK", VLOOKUP(L2379,Abiinfo!C:D,2,0))</f>
        <v>teenus</v>
      </c>
      <c r="N2379" s="9" t="str">
        <f>IF(A2379="","",IF(COUNTIF($B:$B,TRIM(A2379))=0,"#VANEM puudub",""))</f>
        <v/>
      </c>
      <c r="O2379" s="9">
        <f>IF(ISNUMBER(SEARCH("-",B2379)),1,0)</f>
        <v>0</v>
      </c>
      <c r="P2379" s="9" t="str">
        <f>IF(A2379="",
   B2379,
   INDEX($P:$P,MATCH(A2379,$B:$B,0))&amp; "." &amp; IF(O2379=1,"0","1")&amp; "." &amp; B2379)</f>
        <v>TE.1.TE03.1.TE0301.1.TE030103.1.TE03010311</v>
      </c>
    </row>
    <row r="2380" spans="1:16" x14ac:dyDescent="0.25">
      <c r="A2380" s="19" t="s">
        <v>965</v>
      </c>
      <c r="B2380" s="19" t="s">
        <v>966</v>
      </c>
      <c r="C2380" s="19"/>
      <c r="D2380" s="19" t="s">
        <v>967</v>
      </c>
      <c r="E2380" s="19" t="s">
        <v>43</v>
      </c>
      <c r="F2380" s="19"/>
      <c r="G2380" s="19"/>
      <c r="H2380" s="19" t="s">
        <v>1972</v>
      </c>
      <c r="I2380" s="19" t="s">
        <v>1974</v>
      </c>
      <c r="J2380" s="19" t="s">
        <v>1050</v>
      </c>
      <c r="K2380" s="20"/>
      <c r="L2380" s="20">
        <f>LEN(B2380)</f>
        <v>13</v>
      </c>
      <c r="M2380" s="21" t="str">
        <f>IF(ISNUMBER(SEARCH("-??",B2380)), "MÕÕDIK", VLOOKUP(L2380,Abiinfo!C:D,2,0))</f>
        <v>MÕÕDIK</v>
      </c>
      <c r="N2380" s="9" t="str">
        <f>IF(A2380="","",IF(COUNTIF($B:$B,TRIM(A2380))=0,"#VANEM puudub",""))</f>
        <v/>
      </c>
      <c r="O2380" s="9">
        <f>IF(ISNUMBER(SEARCH("-",B2380)),1,0)</f>
        <v>1</v>
      </c>
      <c r="P2380" s="9" t="str">
        <f>IF(A2380="",
   B2380,
   INDEX($P:$P,MATCH(A2380,$B:$B,0))&amp; "." &amp; IF(O2380=1,"0","1")&amp; "." &amp; B2380)</f>
        <v>TE.1.TE03.1.TE0301.1.TE030103.1.TE03010311.0.TE03010311-01</v>
      </c>
    </row>
    <row r="2381" spans="1:16" x14ac:dyDescent="0.25">
      <c r="A2381" s="19" t="s">
        <v>961</v>
      </c>
      <c r="B2381" s="19" t="s">
        <v>968</v>
      </c>
      <c r="C2381" s="19" t="s">
        <v>969</v>
      </c>
      <c r="D2381" s="19" t="s">
        <v>33</v>
      </c>
      <c r="E2381" s="19" t="s">
        <v>43</v>
      </c>
      <c r="F2381" s="19"/>
      <c r="G2381" s="19"/>
      <c r="H2381" s="19"/>
      <c r="I2381" s="19"/>
      <c r="J2381" s="19"/>
      <c r="K2381" s="20"/>
      <c r="L2381" s="20">
        <f>LEN(B2381)</f>
        <v>10</v>
      </c>
      <c r="M2381" s="21" t="str">
        <f>IF(ISNUMBER(SEARCH("-??",B2381)), "MÕÕDIK", VLOOKUP(L2381,Abiinfo!C:D,2,0))</f>
        <v>teenus</v>
      </c>
      <c r="N2381" s="9" t="str">
        <f>IF(A2381="","",IF(COUNTIF($B:$B,TRIM(A2381))=0,"#VANEM puudub",""))</f>
        <v/>
      </c>
      <c r="O2381" s="9">
        <f>IF(ISNUMBER(SEARCH("-",B2381)),1,0)</f>
        <v>0</v>
      </c>
      <c r="P2381" s="9" t="str">
        <f>IF(A2381="",
   B2381,
   INDEX($P:$P,MATCH(A2381,$B:$B,0))&amp; "." &amp; IF(O2381=1,"0","1")&amp; "." &amp; B2381)</f>
        <v>TE.1.TE03.1.TE0301.1.TE030103.1.TE03010313</v>
      </c>
    </row>
    <row r="2382" spans="1:16" x14ac:dyDescent="0.25">
      <c r="A2382" s="19" t="s">
        <v>968</v>
      </c>
      <c r="B2382" s="19" t="s">
        <v>970</v>
      </c>
      <c r="C2382" s="19"/>
      <c r="D2382" s="19" t="s">
        <v>1240</v>
      </c>
      <c r="E2382" s="19" t="s">
        <v>43</v>
      </c>
      <c r="F2382" s="19"/>
      <c r="G2382" s="19"/>
      <c r="H2382" s="19" t="s">
        <v>1972</v>
      </c>
      <c r="I2382" s="19" t="s">
        <v>1974</v>
      </c>
      <c r="J2382" s="19" t="s">
        <v>1050</v>
      </c>
      <c r="K2382" s="20"/>
      <c r="L2382" s="20">
        <f>LEN(B2382)</f>
        <v>13</v>
      </c>
      <c r="M2382" s="21" t="str">
        <f>IF(ISNUMBER(SEARCH("-??",B2382)), "MÕÕDIK", VLOOKUP(L2382,Abiinfo!C:D,2,0))</f>
        <v>MÕÕDIK</v>
      </c>
      <c r="N2382" s="9" t="str">
        <f>IF(A2382="","",IF(COUNTIF($B:$B,TRIM(A2382))=0,"#VANEM puudub",""))</f>
        <v/>
      </c>
      <c r="O2382" s="9">
        <f>IF(ISNUMBER(SEARCH("-",B2382)),1,0)</f>
        <v>1</v>
      </c>
      <c r="P2382" s="9" t="str">
        <f>IF(A2382="",
   B2382,
   INDEX($P:$P,MATCH(A2382,$B:$B,0))&amp; "." &amp; IF(O2382=1,"0","1")&amp; "." &amp; B2382)</f>
        <v>TE.1.TE03.1.TE0301.1.TE030103.1.TE03010313.0.TE03010313-01</v>
      </c>
    </row>
    <row r="2383" spans="1:16" x14ac:dyDescent="0.25">
      <c r="A2383" s="19" t="s">
        <v>968</v>
      </c>
      <c r="B2383" s="19" t="s">
        <v>1241</v>
      </c>
      <c r="C2383" s="19"/>
      <c r="D2383" s="19" t="s">
        <v>1242</v>
      </c>
      <c r="E2383" s="19" t="s">
        <v>43</v>
      </c>
      <c r="F2383" s="19"/>
      <c r="G2383" s="19"/>
      <c r="H2383" s="19" t="s">
        <v>1973</v>
      </c>
      <c r="I2383" s="19" t="s">
        <v>1974</v>
      </c>
      <c r="J2383" s="19" t="s">
        <v>1050</v>
      </c>
      <c r="K2383" s="20"/>
      <c r="L2383" s="20">
        <f>LEN(B2383)</f>
        <v>13</v>
      </c>
      <c r="M2383" s="21" t="str">
        <f>IF(ISNUMBER(SEARCH("-??",B2383)), "MÕÕDIK", VLOOKUP(L2383,Abiinfo!C:D,2,0))</f>
        <v>MÕÕDIK</v>
      </c>
      <c r="N2383" s="9" t="str">
        <f>IF(A2383="","",IF(COUNTIF($B:$B,TRIM(A2383))=0,"#VANEM puudub",""))</f>
        <v/>
      </c>
      <c r="O2383" s="9">
        <f>IF(ISNUMBER(SEARCH("-",B2383)),1,0)</f>
        <v>1</v>
      </c>
      <c r="P2383" s="9" t="str">
        <f>IF(A2383="",
   B2383,
   INDEX($P:$P,MATCH(A2383,$B:$B,0))&amp; "." &amp; IF(O2383=1,"0","1")&amp; "." &amp; B2383)</f>
        <v>TE.1.TE03.1.TE0301.1.TE030103.1.TE03010313.0.TE03010313-02</v>
      </c>
    </row>
    <row r="2384" spans="1:16" x14ac:dyDescent="0.25">
      <c r="A2384" s="19" t="s">
        <v>961</v>
      </c>
      <c r="B2384" s="19" t="s">
        <v>1414</v>
      </c>
      <c r="C2384" s="19" t="s">
        <v>1415</v>
      </c>
      <c r="D2384" s="19" t="s">
        <v>33</v>
      </c>
      <c r="E2384" s="19" t="s">
        <v>43</v>
      </c>
      <c r="F2384" s="19"/>
      <c r="G2384" s="19"/>
      <c r="H2384" s="19"/>
      <c r="I2384" s="19"/>
      <c r="J2384" s="19"/>
      <c r="K2384" s="20"/>
      <c r="L2384" s="20">
        <f>LEN(B2384)</f>
        <v>10</v>
      </c>
      <c r="M2384" s="21" t="str">
        <f>IF(ISNUMBER(SEARCH("-??",B2384)), "MÕÕDIK", VLOOKUP(L2384,Abiinfo!C:D,2,0))</f>
        <v>teenus</v>
      </c>
      <c r="N2384" s="9" t="str">
        <f>IF(A2384="","",IF(COUNTIF($B:$B,TRIM(A2384))=0,"#VANEM puudub",""))</f>
        <v/>
      </c>
      <c r="O2384" s="9">
        <f>IF(ISNUMBER(SEARCH("-",B2384)),1,0)</f>
        <v>0</v>
      </c>
      <c r="P2384" s="9" t="str">
        <f>IF(A2384="",
   B2384,
   INDEX($P:$P,MATCH(A2384,$B:$B,0))&amp; "." &amp; IF(O2384=1,"0","1")&amp; "." &amp; B2384)</f>
        <v>TE.1.TE03.1.TE0301.1.TE030103.1.TE03010314</v>
      </c>
    </row>
    <row r="2385" spans="1:16" x14ac:dyDescent="0.25">
      <c r="A2385" s="19" t="s">
        <v>1414</v>
      </c>
      <c r="B2385" s="19" t="s">
        <v>1416</v>
      </c>
      <c r="C2385" s="19"/>
      <c r="D2385" s="19" t="s">
        <v>1417</v>
      </c>
      <c r="E2385" s="19" t="s">
        <v>43</v>
      </c>
      <c r="F2385" s="19"/>
      <c r="G2385" s="19"/>
      <c r="H2385" s="19" t="s">
        <v>1972</v>
      </c>
      <c r="I2385" s="19" t="s">
        <v>1974</v>
      </c>
      <c r="J2385" s="19" t="s">
        <v>1050</v>
      </c>
      <c r="K2385" s="20"/>
      <c r="L2385" s="20">
        <f>LEN(B2385)</f>
        <v>13</v>
      </c>
      <c r="M2385" s="21" t="str">
        <f>IF(ISNUMBER(SEARCH("-??",B2385)), "MÕÕDIK", VLOOKUP(L2385,Abiinfo!C:D,2,0))</f>
        <v>MÕÕDIK</v>
      </c>
      <c r="N2385" s="9" t="str">
        <f>IF(A2385="","",IF(COUNTIF($B:$B,TRIM(A2385))=0,"#VANEM puudub",""))</f>
        <v/>
      </c>
      <c r="O2385" s="9">
        <f>IF(ISNUMBER(SEARCH("-",B2385)),1,0)</f>
        <v>1</v>
      </c>
      <c r="P2385" s="9" t="str">
        <f>IF(A2385="",
   B2385,
   INDEX($P:$P,MATCH(A2385,$B:$B,0))&amp; "." &amp; IF(O2385=1,"0","1")&amp; "." &amp; B2385)</f>
        <v>TE.1.TE03.1.TE0301.1.TE030103.1.TE03010314.0.TE03010314-01</v>
      </c>
    </row>
    <row r="2386" spans="1:16" ht="27.6" x14ac:dyDescent="0.25">
      <c r="A2386" s="19" t="s">
        <v>961</v>
      </c>
      <c r="B2386" s="19" t="s">
        <v>3129</v>
      </c>
      <c r="C2386" s="19" t="s">
        <v>3130</v>
      </c>
      <c r="D2386" s="19" t="s">
        <v>33</v>
      </c>
      <c r="E2386" s="19" t="s">
        <v>43</v>
      </c>
      <c r="F2386" s="19"/>
      <c r="G2386" s="19"/>
      <c r="H2386" s="19"/>
      <c r="I2386" s="19"/>
      <c r="J2386" s="19"/>
      <c r="K2386" s="20"/>
      <c r="L2386" s="20">
        <f>LEN(B2386)</f>
        <v>10</v>
      </c>
      <c r="M2386" s="21" t="str">
        <f>IF(ISNUMBER(SEARCH("-??",B2386)), "MÕÕDIK", VLOOKUP(L2386,Abiinfo!C:D,2,0))</f>
        <v>teenus</v>
      </c>
      <c r="N2386" s="9" t="str">
        <f>IF(A2386="","",IF(COUNTIF($B:$B,TRIM(A2386))=0,"#VANEM puudub",""))</f>
        <v/>
      </c>
      <c r="O2386" s="9">
        <f>IF(ISNUMBER(SEARCH("-",B2386)),1,0)</f>
        <v>0</v>
      </c>
      <c r="P2386" s="9" t="str">
        <f>IF(A2386="",
   B2386,
   INDEX($P:$P,MATCH(A2386,$B:$B,0))&amp; "." &amp; IF(O2386=1,"0","1")&amp; "." &amp; B2386)</f>
        <v>TE.1.TE03.1.TE0301.1.TE030103.1.TE03010316</v>
      </c>
    </row>
    <row r="2387" spans="1:16" ht="41.4" x14ac:dyDescent="0.25">
      <c r="A2387" s="19" t="s">
        <v>961</v>
      </c>
      <c r="B2387" s="19" t="s">
        <v>4789</v>
      </c>
      <c r="C2387" s="19" t="s">
        <v>4790</v>
      </c>
      <c r="D2387" s="19" t="s">
        <v>5068</v>
      </c>
      <c r="E2387" s="19" t="s">
        <v>43</v>
      </c>
      <c r="F2387" s="19"/>
      <c r="G2387" s="19"/>
      <c r="H2387" s="19"/>
      <c r="I2387" s="19"/>
      <c r="J2387" s="19"/>
      <c r="K2387" s="20"/>
      <c r="L2387" s="20">
        <f>LEN(B2387)</f>
        <v>10</v>
      </c>
      <c r="M2387" s="21" t="str">
        <f>IF(ISNUMBER(SEARCH("-??",B2387)), "MÕÕDIK", VLOOKUP(L2387,Abiinfo!C:D,2,0))</f>
        <v>teenus</v>
      </c>
      <c r="N2387" s="9" t="str">
        <f>IF(A2387="","",IF(COUNTIF($B:$B,TRIM(A2387))=0,"#VANEM puudub",""))</f>
        <v/>
      </c>
      <c r="O2387" s="9">
        <f>IF(ISNUMBER(SEARCH("-",B2387)),1,0)</f>
        <v>0</v>
      </c>
      <c r="P2387" s="9" t="str">
        <f>IF(A2387="",
   B2387,
   INDEX($P:$P,MATCH(A2387,$B:$B,0))&amp; "." &amp; IF(O2387=1,"0","1")&amp; "." &amp; B2387)</f>
        <v>TE.1.TE03.1.TE0301.1.TE030103.1.TE03010317</v>
      </c>
    </row>
    <row r="2388" spans="1:16" ht="27.6" x14ac:dyDescent="0.25">
      <c r="A2388" s="19" t="s">
        <v>961</v>
      </c>
      <c r="B2388" s="19" t="s">
        <v>988</v>
      </c>
      <c r="C2388" s="19" t="s">
        <v>989</v>
      </c>
      <c r="D2388" s="19" t="s">
        <v>3923</v>
      </c>
      <c r="E2388" s="19" t="s">
        <v>230</v>
      </c>
      <c r="F2388" s="19"/>
      <c r="G2388" s="19"/>
      <c r="H2388" s="19"/>
      <c r="I2388" s="19"/>
      <c r="J2388" s="19"/>
      <c r="K2388" s="20"/>
      <c r="L2388" s="20">
        <f>LEN(B2388)</f>
        <v>10</v>
      </c>
      <c r="M2388" s="21" t="str">
        <f>IF(ISNUMBER(SEARCH("-??",B2388)), "MÕÕDIK", VLOOKUP(L2388,Abiinfo!C:D,2,0))</f>
        <v>teenus</v>
      </c>
      <c r="N2388" s="9" t="str">
        <f>IF(A2388="","",IF(COUNTIF($B:$B,TRIM(A2388))=0,"#VANEM puudub",""))</f>
        <v/>
      </c>
      <c r="O2388" s="9">
        <f>IF(ISNUMBER(SEARCH("-",B2388)),1,0)</f>
        <v>0</v>
      </c>
      <c r="P2388" s="9" t="str">
        <f>IF(A2388="",
   B2388,
   INDEX($P:$P,MATCH(A2388,$B:$B,0))&amp; "." &amp; IF(O2388=1,"0","1")&amp; "." &amp; B2388)</f>
        <v>TE.1.TE03.1.TE0301.1.TE030103.1.TE03010509</v>
      </c>
    </row>
    <row r="2389" spans="1:16" x14ac:dyDescent="0.25">
      <c r="A2389" s="19" t="s">
        <v>988</v>
      </c>
      <c r="B2389" s="19" t="s">
        <v>990</v>
      </c>
      <c r="C2389" s="19"/>
      <c r="D2389" s="19" t="s">
        <v>1255</v>
      </c>
      <c r="E2389" s="19" t="s">
        <v>230</v>
      </c>
      <c r="F2389" s="19"/>
      <c r="G2389" s="19"/>
      <c r="H2389" s="19" t="s">
        <v>1971</v>
      </c>
      <c r="I2389" s="19"/>
      <c r="J2389" s="19" t="s">
        <v>2834</v>
      </c>
      <c r="K2389" s="20"/>
      <c r="L2389" s="20">
        <f>LEN(B2389)</f>
        <v>13</v>
      </c>
      <c r="M2389" s="21" t="str">
        <f>IF(ISNUMBER(SEARCH("-??",B2389)), "MÕÕDIK", VLOOKUP(L2389,Abiinfo!C:D,2,0))</f>
        <v>MÕÕDIK</v>
      </c>
      <c r="N2389" s="9" t="str">
        <f>IF(A2389="","",IF(COUNTIF($B:$B,TRIM(A2389))=0,"#VANEM puudub",""))</f>
        <v/>
      </c>
      <c r="O2389" s="9">
        <f>IF(ISNUMBER(SEARCH("-",B2389)),1,0)</f>
        <v>1</v>
      </c>
      <c r="P2389" s="9" t="str">
        <f>IF(A2389="",
   B2389,
   INDEX($P:$P,MATCH(A2389,$B:$B,0))&amp; "." &amp; IF(O2389=1,"0","1")&amp; "." &amp; B2389)</f>
        <v>TE.1.TE03.1.TE0301.1.TE030103.1.TE03010509.0.TE03010509-01</v>
      </c>
    </row>
    <row r="2390" spans="1:16" ht="41.4" x14ac:dyDescent="0.25">
      <c r="A2390" s="19" t="s">
        <v>988</v>
      </c>
      <c r="B2390" s="19" t="s">
        <v>1822</v>
      </c>
      <c r="C2390" s="19"/>
      <c r="D2390" s="19" t="s">
        <v>1823</v>
      </c>
      <c r="E2390" s="19" t="s">
        <v>230</v>
      </c>
      <c r="F2390" s="19"/>
      <c r="G2390" s="19"/>
      <c r="H2390" s="19" t="s">
        <v>1972</v>
      </c>
      <c r="I2390" s="19" t="s">
        <v>17</v>
      </c>
      <c r="J2390" s="19" t="s">
        <v>2834</v>
      </c>
      <c r="K2390" s="20"/>
      <c r="L2390" s="20">
        <f>LEN(B2390)</f>
        <v>13</v>
      </c>
      <c r="M2390" s="21" t="str">
        <f>IF(ISNUMBER(SEARCH("-??",B2390)), "MÕÕDIK", VLOOKUP(L2390,Abiinfo!C:D,2,0))</f>
        <v>MÕÕDIK</v>
      </c>
      <c r="N2390" s="9" t="str">
        <f>IF(A2390="","",IF(COUNTIF($B:$B,TRIM(A2390))=0,"#VANEM puudub",""))</f>
        <v/>
      </c>
      <c r="O2390" s="9">
        <f>IF(ISNUMBER(SEARCH("-",B2390)),1,0)</f>
        <v>1</v>
      </c>
      <c r="P2390" s="9" t="str">
        <f>IF(A2390="",
   B2390,
   INDEX($P:$P,MATCH(A2390,$B:$B,0))&amp; "." &amp; IF(O2390=1,"0","1")&amp; "." &amp; B2390)</f>
        <v>TE.1.TE03.1.TE0301.1.TE030103.1.TE03010509.0.TE03010509-02</v>
      </c>
    </row>
    <row r="2391" spans="1:16" ht="41.4" x14ac:dyDescent="0.25">
      <c r="A2391" s="19" t="s">
        <v>988</v>
      </c>
      <c r="B2391" s="19" t="s">
        <v>1824</v>
      </c>
      <c r="C2391" s="19"/>
      <c r="D2391" s="19" t="s">
        <v>1825</v>
      </c>
      <c r="E2391" s="19" t="s">
        <v>230</v>
      </c>
      <c r="F2391" s="19"/>
      <c r="G2391" s="19"/>
      <c r="H2391" s="19" t="s">
        <v>1972</v>
      </c>
      <c r="I2391" s="19" t="s">
        <v>17</v>
      </c>
      <c r="J2391" s="19" t="s">
        <v>2834</v>
      </c>
      <c r="K2391" s="20"/>
      <c r="L2391" s="20">
        <f>LEN(B2391)</f>
        <v>13</v>
      </c>
      <c r="M2391" s="21" t="str">
        <f>IF(ISNUMBER(SEARCH("-??",B2391)), "MÕÕDIK", VLOOKUP(L2391,Abiinfo!C:D,2,0))</f>
        <v>MÕÕDIK</v>
      </c>
      <c r="N2391" s="9" t="str">
        <f>IF(A2391="","",IF(COUNTIF($B:$B,TRIM(A2391))=0,"#VANEM puudub",""))</f>
        <v/>
      </c>
      <c r="O2391" s="9">
        <f>IF(ISNUMBER(SEARCH("-",B2391)),1,0)</f>
        <v>1</v>
      </c>
      <c r="P2391" s="9" t="str">
        <f>IF(A2391="",
   B2391,
   INDEX($P:$P,MATCH(A2391,$B:$B,0))&amp; "." &amp; IF(O2391=1,"0","1")&amp; "." &amp; B2391)</f>
        <v>TE.1.TE03.1.TE0301.1.TE030103.1.TE03010509.0.TE03010509-03</v>
      </c>
    </row>
    <row r="2392" spans="1:16" ht="41.4" x14ac:dyDescent="0.25">
      <c r="A2392" s="19" t="s">
        <v>961</v>
      </c>
      <c r="B2392" s="19" t="s">
        <v>1011</v>
      </c>
      <c r="C2392" s="19" t="s">
        <v>1685</v>
      </c>
      <c r="D2392" s="19" t="s">
        <v>3927</v>
      </c>
      <c r="E2392" s="19" t="s">
        <v>230</v>
      </c>
      <c r="F2392" s="19"/>
      <c r="G2392" s="19"/>
      <c r="H2392" s="19"/>
      <c r="I2392" s="19"/>
      <c r="J2392" s="19"/>
      <c r="K2392" s="20"/>
      <c r="L2392" s="20">
        <f>LEN(B2392)</f>
        <v>10</v>
      </c>
      <c r="M2392" s="21" t="str">
        <f>IF(ISNUMBER(SEARCH("-??",B2392)), "MÕÕDIK", VLOOKUP(L2392,Abiinfo!C:D,2,0))</f>
        <v>teenus</v>
      </c>
      <c r="N2392" s="9" t="str">
        <f>IF(A2392="","",IF(COUNTIF($B:$B,TRIM(A2392))=0,"#VANEM puudub",""))</f>
        <v/>
      </c>
      <c r="O2392" s="9">
        <f>IF(ISNUMBER(SEARCH("-",B2392)),1,0)</f>
        <v>0</v>
      </c>
      <c r="P2392" s="9" t="str">
        <f>IF(A2392="",
   B2392,
   INDEX($P:$P,MATCH(A2392,$B:$B,0))&amp; "." &amp; IF(O2392=1,"0","1")&amp; "." &amp; B2392)</f>
        <v>TE.1.TE03.1.TE0301.1.TE030103.1.TE03010808</v>
      </c>
    </row>
    <row r="2393" spans="1:16" x14ac:dyDescent="0.25">
      <c r="A2393" s="19" t="s">
        <v>1011</v>
      </c>
      <c r="B2393" s="19" t="s">
        <v>1012</v>
      </c>
      <c r="C2393" s="19"/>
      <c r="D2393" s="19" t="s">
        <v>1013</v>
      </c>
      <c r="E2393" s="19" t="s">
        <v>230</v>
      </c>
      <c r="F2393" s="19"/>
      <c r="G2393" s="19"/>
      <c r="H2393" s="19" t="s">
        <v>1973</v>
      </c>
      <c r="I2393" s="19" t="s">
        <v>17</v>
      </c>
      <c r="J2393" s="19" t="s">
        <v>2834</v>
      </c>
      <c r="K2393" s="20"/>
      <c r="L2393" s="20">
        <f>LEN(B2393)</f>
        <v>13</v>
      </c>
      <c r="M2393" s="21" t="str">
        <f>IF(ISNUMBER(SEARCH("-??",B2393)), "MÕÕDIK", VLOOKUP(L2393,Abiinfo!C:D,2,0))</f>
        <v>MÕÕDIK</v>
      </c>
      <c r="N2393" s="9" t="str">
        <f>IF(A2393="","",IF(COUNTIF($B:$B,TRIM(A2393))=0,"#VANEM puudub",""))</f>
        <v/>
      </c>
      <c r="O2393" s="9">
        <f>IF(ISNUMBER(SEARCH("-",B2393)),1,0)</f>
        <v>1</v>
      </c>
      <c r="P2393" s="9" t="str">
        <f>IF(A2393="",
   B2393,
   INDEX($P:$P,MATCH(A2393,$B:$B,0))&amp; "." &amp; IF(O2393=1,"0","1")&amp; "." &amp; B2393)</f>
        <v>TE.1.TE03.1.TE0301.1.TE030103.1.TE03010808.0.TE03010808-01</v>
      </c>
    </row>
    <row r="2394" spans="1:16" ht="27.6" x14ac:dyDescent="0.25">
      <c r="A2394" s="19" t="s">
        <v>959</v>
      </c>
      <c r="B2394" s="19" t="s">
        <v>980</v>
      </c>
      <c r="C2394" s="19" t="s">
        <v>6096</v>
      </c>
      <c r="D2394" s="19" t="s">
        <v>5069</v>
      </c>
      <c r="E2394" s="19" t="s">
        <v>43</v>
      </c>
      <c r="F2394" s="19"/>
      <c r="G2394" s="19"/>
      <c r="H2394" s="19"/>
      <c r="I2394" s="19"/>
      <c r="J2394" s="19"/>
      <c r="K2394" s="20"/>
      <c r="L2394" s="20">
        <f>LEN(B2394)</f>
        <v>8</v>
      </c>
      <c r="M2394" s="21" t="str">
        <f>IF(ISNUMBER(SEARCH("-??",B2394)), "MÕÕDIK", VLOOKUP(L2394,Abiinfo!C:D,2,0))</f>
        <v>programmi tegevus</v>
      </c>
      <c r="N2394" s="9" t="str">
        <f>IF(A2394="","",IF(COUNTIF($B:$B,TRIM(A2394))=0,"#VANEM puudub",""))</f>
        <v/>
      </c>
      <c r="O2394" s="9">
        <f>IF(ISNUMBER(SEARCH("-",B2394)),1,0)</f>
        <v>0</v>
      </c>
      <c r="P2394" s="9" t="str">
        <f>IF(A2394="",
   B2394,
   INDEX($P:$P,MATCH(A2394,$B:$B,0))&amp; "." &amp; IF(O2394=1,"0","1")&amp; "." &amp; B2394)</f>
        <v>TE.1.TE03.1.TE0301.1.TE030105</v>
      </c>
    </row>
    <row r="2395" spans="1:16" ht="27.6" x14ac:dyDescent="0.25">
      <c r="A2395" s="19" t="s">
        <v>980</v>
      </c>
      <c r="B2395" s="19" t="s">
        <v>1283</v>
      </c>
      <c r="C2395" s="19"/>
      <c r="D2395" s="19" t="s">
        <v>3160</v>
      </c>
      <c r="E2395" s="19" t="s">
        <v>43</v>
      </c>
      <c r="F2395" s="19"/>
      <c r="G2395" s="19"/>
      <c r="H2395" s="19" t="s">
        <v>1973</v>
      </c>
      <c r="I2395" s="19" t="s">
        <v>1975</v>
      </c>
      <c r="J2395" s="19" t="s">
        <v>3115</v>
      </c>
      <c r="K2395" s="20"/>
      <c r="L2395" s="20">
        <f>LEN(B2395)</f>
        <v>11</v>
      </c>
      <c r="M2395" s="21" t="str">
        <f>IF(ISNUMBER(SEARCH("-??",B2395)), "MÕÕDIK", VLOOKUP(L2395,Abiinfo!C:D,2,0))</f>
        <v>MÕÕDIK</v>
      </c>
      <c r="N2395" s="9" t="str">
        <f>IF(A2395="","",IF(COUNTIF($B:$B,TRIM(A2395))=0,"#VANEM puudub",""))</f>
        <v/>
      </c>
      <c r="O2395" s="9">
        <f>IF(ISNUMBER(SEARCH("-",B2395)),1,0)</f>
        <v>1</v>
      </c>
      <c r="P2395" s="9" t="str">
        <f>IF(A2395="",
   B2395,
   INDEX($P:$P,MATCH(A2395,$B:$B,0))&amp; "." &amp; IF(O2395=1,"0","1")&amp; "." &amp; B2395)</f>
        <v>TE.1.TE03.1.TE0301.1.TE030105.0.TE030105-02</v>
      </c>
    </row>
    <row r="2396" spans="1:16" x14ac:dyDescent="0.25">
      <c r="A2396" s="19" t="s">
        <v>980</v>
      </c>
      <c r="B2396" s="19" t="s">
        <v>1284</v>
      </c>
      <c r="C2396" s="19"/>
      <c r="D2396" s="19" t="s">
        <v>3161</v>
      </c>
      <c r="E2396" s="19" t="s">
        <v>43</v>
      </c>
      <c r="F2396" s="19"/>
      <c r="G2396" s="19"/>
      <c r="H2396" s="19" t="s">
        <v>1973</v>
      </c>
      <c r="I2396" s="19" t="s">
        <v>1975</v>
      </c>
      <c r="J2396" s="19" t="s">
        <v>3114</v>
      </c>
      <c r="K2396" s="20"/>
      <c r="L2396" s="20">
        <f>LEN(B2396)</f>
        <v>11</v>
      </c>
      <c r="M2396" s="21" t="str">
        <f>IF(ISNUMBER(SEARCH("-??",B2396)), "MÕÕDIK", VLOOKUP(L2396,Abiinfo!C:D,2,0))</f>
        <v>MÕÕDIK</v>
      </c>
      <c r="N2396" s="9" t="str">
        <f>IF(A2396="","",IF(COUNTIF($B:$B,TRIM(A2396))=0,"#VANEM puudub",""))</f>
        <v/>
      </c>
      <c r="O2396" s="9">
        <f>IF(ISNUMBER(SEARCH("-",B2396)),1,0)</f>
        <v>1</v>
      </c>
      <c r="P2396" s="9" t="str">
        <f>IF(A2396="",
   B2396,
   INDEX($P:$P,MATCH(A2396,$B:$B,0))&amp; "." &amp; IF(O2396=1,"0","1")&amp; "." &amp; B2396)</f>
        <v>TE.1.TE03.1.TE0301.1.TE030105.0.TE030105-03</v>
      </c>
    </row>
    <row r="2397" spans="1:16" x14ac:dyDescent="0.25">
      <c r="A2397" s="19" t="s">
        <v>980</v>
      </c>
      <c r="B2397" s="19" t="s">
        <v>4832</v>
      </c>
      <c r="C2397" s="19"/>
      <c r="D2397" s="19" t="s">
        <v>3157</v>
      </c>
      <c r="E2397" s="19" t="s">
        <v>43</v>
      </c>
      <c r="F2397" s="19"/>
      <c r="G2397" s="19"/>
      <c r="H2397" s="19" t="s">
        <v>1973</v>
      </c>
      <c r="I2397" s="19" t="s">
        <v>1975</v>
      </c>
      <c r="J2397" s="19" t="s">
        <v>20</v>
      </c>
      <c r="K2397" s="20"/>
      <c r="L2397" s="20">
        <f>LEN(B2397)</f>
        <v>11</v>
      </c>
      <c r="M2397" s="21" t="str">
        <f>IF(ISNUMBER(SEARCH("-??",B2397)), "MÕÕDIK", VLOOKUP(L2397,Abiinfo!C:D,2,0))</f>
        <v>MÕÕDIK</v>
      </c>
      <c r="N2397" s="9" t="str">
        <f>IF(A2397="","",IF(COUNTIF($B:$B,TRIM(A2397))=0,"#VANEM puudub",""))</f>
        <v/>
      </c>
      <c r="O2397" s="9">
        <f>IF(ISNUMBER(SEARCH("-",B2397)),1,0)</f>
        <v>1</v>
      </c>
      <c r="P2397" s="9" t="str">
        <f>IF(A2397="",
   B2397,
   INDEX($P:$P,MATCH(A2397,$B:$B,0))&amp; "." &amp; IF(O2397=1,"0","1")&amp; "." &amp; B2397)</f>
        <v>TE.1.TE03.1.TE0301.1.TE030105.0.TE030105-07</v>
      </c>
    </row>
    <row r="2398" spans="1:16" ht="41.4" x14ac:dyDescent="0.25">
      <c r="A2398" s="19" t="s">
        <v>980</v>
      </c>
      <c r="B2398" s="19" t="s">
        <v>986</v>
      </c>
      <c r="C2398" s="19" t="s">
        <v>5491</v>
      </c>
      <c r="D2398" s="19" t="s">
        <v>5556</v>
      </c>
      <c r="E2398" s="19" t="s">
        <v>230</v>
      </c>
      <c r="F2398" s="19"/>
      <c r="G2398" s="19"/>
      <c r="H2398" s="19"/>
      <c r="I2398" s="19"/>
      <c r="J2398" s="19"/>
      <c r="K2398" s="20"/>
      <c r="L2398" s="20">
        <f>LEN(B2398)</f>
        <v>10</v>
      </c>
      <c r="M2398" s="21" t="str">
        <f>IF(ISNUMBER(SEARCH("-??",B2398)), "MÕÕDIK", VLOOKUP(L2398,Abiinfo!C:D,2,0))</f>
        <v>teenus</v>
      </c>
      <c r="N2398" s="9" t="str">
        <f>IF(A2398="","",IF(COUNTIF($B:$B,TRIM(A2398))=0,"#VANEM puudub",""))</f>
        <v/>
      </c>
      <c r="O2398" s="9">
        <f>IF(ISNUMBER(SEARCH("-",B2398)),1,0)</f>
        <v>0</v>
      </c>
      <c r="P2398" s="9" t="str">
        <f>IF(A2398="",
   B2398,
   INDEX($P:$P,MATCH(A2398,$B:$B,0))&amp; "." &amp; IF(O2398=1,"0","1")&amp; "." &amp; B2398)</f>
        <v>TE.1.TE03.1.TE0301.1.TE030105.1.TE03010508</v>
      </c>
    </row>
    <row r="2399" spans="1:16" ht="27.6" x14ac:dyDescent="0.25">
      <c r="A2399" s="19" t="s">
        <v>986</v>
      </c>
      <c r="B2399" s="19" t="s">
        <v>987</v>
      </c>
      <c r="C2399" s="19"/>
      <c r="D2399" s="19" t="s">
        <v>5557</v>
      </c>
      <c r="E2399" s="19" t="s">
        <v>230</v>
      </c>
      <c r="F2399" s="19"/>
      <c r="G2399" s="19"/>
      <c r="H2399" s="19" t="s">
        <v>1971</v>
      </c>
      <c r="I2399" s="19" t="s">
        <v>1974</v>
      </c>
      <c r="J2399" s="19" t="s">
        <v>2834</v>
      </c>
      <c r="K2399" s="20"/>
      <c r="L2399" s="20">
        <f>LEN(B2399)</f>
        <v>13</v>
      </c>
      <c r="M2399" s="21" t="str">
        <f>IF(ISNUMBER(SEARCH("-??",B2399)), "MÕÕDIK", VLOOKUP(L2399,Abiinfo!C:D,2,0))</f>
        <v>MÕÕDIK</v>
      </c>
      <c r="N2399" s="9" t="str">
        <f>IF(A2399="","",IF(COUNTIF($B:$B,TRIM(A2399))=0,"#VANEM puudub",""))</f>
        <v/>
      </c>
      <c r="O2399" s="9">
        <f>IF(ISNUMBER(SEARCH("-",B2399)),1,0)</f>
        <v>1</v>
      </c>
      <c r="P2399" s="9" t="str">
        <f>IF(A2399="",
   B2399,
   INDEX($P:$P,MATCH(A2399,$B:$B,0))&amp; "." &amp; IF(O2399=1,"0","1")&amp; "." &amp; B2399)</f>
        <v>TE.1.TE03.1.TE0301.1.TE030105.1.TE03010508.0.TE03010508-01</v>
      </c>
    </row>
    <row r="2400" spans="1:16" ht="27.6" x14ac:dyDescent="0.25">
      <c r="A2400" s="19" t="s">
        <v>986</v>
      </c>
      <c r="B2400" s="19" t="s">
        <v>5558</v>
      </c>
      <c r="C2400" s="19"/>
      <c r="D2400" s="19" t="s">
        <v>5559</v>
      </c>
      <c r="E2400" s="19" t="s">
        <v>230</v>
      </c>
      <c r="F2400" s="19"/>
      <c r="G2400" s="19"/>
      <c r="H2400" s="19" t="s">
        <v>1971</v>
      </c>
      <c r="I2400" s="19" t="s">
        <v>1974</v>
      </c>
      <c r="J2400" s="19" t="s">
        <v>2834</v>
      </c>
      <c r="K2400" s="20"/>
      <c r="L2400" s="20">
        <f>LEN(B2400)</f>
        <v>13</v>
      </c>
      <c r="M2400" s="21" t="str">
        <f>IF(ISNUMBER(SEARCH("-??",B2400)), "MÕÕDIK", VLOOKUP(L2400,Abiinfo!C:D,2,0))</f>
        <v>MÕÕDIK</v>
      </c>
      <c r="N2400" s="9" t="str">
        <f>IF(A2400="","",IF(COUNTIF($B:$B,TRIM(A2400))=0,"#VANEM puudub",""))</f>
        <v/>
      </c>
      <c r="O2400" s="9">
        <f>IF(ISNUMBER(SEARCH("-",B2400)),1,0)</f>
        <v>1</v>
      </c>
      <c r="P2400" s="9" t="str">
        <f>IF(A2400="",
   B2400,
   INDEX($P:$P,MATCH(A2400,$B:$B,0))&amp; "." &amp; IF(O2400=1,"0","1")&amp; "." &amp; B2400)</f>
        <v>TE.1.TE03.1.TE0301.1.TE030105.1.TE03010508.0.TE03010508-07</v>
      </c>
    </row>
    <row r="2401" spans="1:16" ht="41.4" x14ac:dyDescent="0.25">
      <c r="A2401" s="19" t="s">
        <v>986</v>
      </c>
      <c r="B2401" s="19" t="s">
        <v>5560</v>
      </c>
      <c r="C2401" s="19"/>
      <c r="D2401" s="19" t="s">
        <v>5561</v>
      </c>
      <c r="E2401" s="19" t="s">
        <v>230</v>
      </c>
      <c r="F2401" s="19"/>
      <c r="G2401" s="19"/>
      <c r="H2401" s="19" t="s">
        <v>1971</v>
      </c>
      <c r="I2401" s="19" t="s">
        <v>1974</v>
      </c>
      <c r="J2401" s="19" t="s">
        <v>2834</v>
      </c>
      <c r="K2401" s="20"/>
      <c r="L2401" s="20">
        <f>LEN(B2401)</f>
        <v>13</v>
      </c>
      <c r="M2401" s="21" t="str">
        <f>IF(ISNUMBER(SEARCH("-??",B2401)), "MÕÕDIK", VLOOKUP(L2401,Abiinfo!C:D,2,0))</f>
        <v>MÕÕDIK</v>
      </c>
      <c r="N2401" s="9" t="str">
        <f>IF(A2401="","",IF(COUNTIF($B:$B,TRIM(A2401))=0,"#VANEM puudub",""))</f>
        <v/>
      </c>
      <c r="O2401" s="9">
        <f>IF(ISNUMBER(SEARCH("-",B2401)),1,0)</f>
        <v>1</v>
      </c>
      <c r="P2401" s="9" t="str">
        <f>IF(A2401="",
   B2401,
   INDEX($P:$P,MATCH(A2401,$B:$B,0))&amp; "." &amp; IF(O2401=1,"0","1")&amp; "." &amp; B2401)</f>
        <v>TE.1.TE03.1.TE0301.1.TE030105.1.TE03010508.0.TE03010508-08</v>
      </c>
    </row>
    <row r="2402" spans="1:16" ht="27.6" x14ac:dyDescent="0.25">
      <c r="A2402" s="19" t="s">
        <v>986</v>
      </c>
      <c r="B2402" s="19" t="s">
        <v>5562</v>
      </c>
      <c r="C2402" s="19"/>
      <c r="D2402" s="19" t="s">
        <v>5563</v>
      </c>
      <c r="E2402" s="19" t="s">
        <v>230</v>
      </c>
      <c r="F2402" s="19"/>
      <c r="G2402" s="19"/>
      <c r="H2402" s="19" t="s">
        <v>1971</v>
      </c>
      <c r="I2402" s="19" t="s">
        <v>1974</v>
      </c>
      <c r="J2402" s="19" t="s">
        <v>2834</v>
      </c>
      <c r="K2402" s="20"/>
      <c r="L2402" s="20">
        <f>LEN(B2402)</f>
        <v>13</v>
      </c>
      <c r="M2402" s="21" t="str">
        <f>IF(ISNUMBER(SEARCH("-??",B2402)), "MÕÕDIK", VLOOKUP(L2402,Abiinfo!C:D,2,0))</f>
        <v>MÕÕDIK</v>
      </c>
      <c r="N2402" s="9" t="str">
        <f>IF(A2402="","",IF(COUNTIF($B:$B,TRIM(A2402))=0,"#VANEM puudub",""))</f>
        <v/>
      </c>
      <c r="O2402" s="9">
        <f>IF(ISNUMBER(SEARCH("-",B2402)),1,0)</f>
        <v>1</v>
      </c>
      <c r="P2402" s="9" t="str">
        <f>IF(A2402="",
   B2402,
   INDEX($P:$P,MATCH(A2402,$B:$B,0))&amp; "." &amp; IF(O2402=1,"0","1")&amp; "." &amp; B2402)</f>
        <v>TE.1.TE03.1.TE0301.1.TE030105.1.TE03010508.0.TE03010508-09</v>
      </c>
    </row>
    <row r="2403" spans="1:16" ht="82.8" x14ac:dyDescent="0.25">
      <c r="A2403" s="19" t="s">
        <v>980</v>
      </c>
      <c r="B2403" s="19" t="s">
        <v>3083</v>
      </c>
      <c r="C2403" s="19" t="s">
        <v>5564</v>
      </c>
      <c r="D2403" s="19" t="s">
        <v>5565</v>
      </c>
      <c r="E2403" s="19" t="s">
        <v>230</v>
      </c>
      <c r="F2403" s="19"/>
      <c r="G2403" s="19"/>
      <c r="H2403" s="19"/>
      <c r="I2403" s="19"/>
      <c r="J2403" s="19"/>
      <c r="K2403" s="20"/>
      <c r="L2403" s="20">
        <f>LEN(B2403)</f>
        <v>10</v>
      </c>
      <c r="M2403" s="21" t="str">
        <f>IF(ISNUMBER(SEARCH("-??",B2403)), "MÕÕDIK", VLOOKUP(L2403,Abiinfo!C:D,2,0))</f>
        <v>teenus</v>
      </c>
      <c r="N2403" s="9" t="str">
        <f>IF(A2403="","",IF(COUNTIF($B:$B,TRIM(A2403))=0,"#VANEM puudub",""))</f>
        <v/>
      </c>
      <c r="O2403" s="9">
        <f>IF(ISNUMBER(SEARCH("-",B2403)),1,0)</f>
        <v>0</v>
      </c>
      <c r="P2403" s="9" t="str">
        <f>IF(A2403="",
   B2403,
   INDEX($P:$P,MATCH(A2403,$B:$B,0))&amp; "." &amp; IF(O2403=1,"0","1")&amp; "." &amp; B2403)</f>
        <v>TE.1.TE03.1.TE0301.1.TE030105.1.TE03010510</v>
      </c>
    </row>
    <row r="2404" spans="1:16" ht="41.4" x14ac:dyDescent="0.25">
      <c r="A2404" s="19" t="s">
        <v>3083</v>
      </c>
      <c r="B2404" s="19" t="s">
        <v>3084</v>
      </c>
      <c r="C2404" s="19"/>
      <c r="D2404" s="19" t="s">
        <v>5566</v>
      </c>
      <c r="E2404" s="19" t="s">
        <v>230</v>
      </c>
      <c r="F2404" s="19"/>
      <c r="G2404" s="19"/>
      <c r="H2404" s="19" t="s">
        <v>1971</v>
      </c>
      <c r="I2404" s="19"/>
      <c r="J2404" s="19" t="s">
        <v>2834</v>
      </c>
      <c r="K2404" s="20"/>
      <c r="L2404" s="20">
        <f>LEN(B2404)</f>
        <v>13</v>
      </c>
      <c r="M2404" s="21" t="str">
        <f>IF(ISNUMBER(SEARCH("-??",B2404)), "MÕÕDIK", VLOOKUP(L2404,Abiinfo!C:D,2,0))</f>
        <v>MÕÕDIK</v>
      </c>
      <c r="N2404" s="9" t="str">
        <f>IF(A2404="","",IF(COUNTIF($B:$B,TRIM(A2404))=0,"#VANEM puudub",""))</f>
        <v/>
      </c>
      <c r="O2404" s="9">
        <f>IF(ISNUMBER(SEARCH("-",B2404)),1,0)</f>
        <v>1</v>
      </c>
      <c r="P2404" s="9" t="str">
        <f>IF(A2404="",
   B2404,
   INDEX($P:$P,MATCH(A2404,$B:$B,0))&amp; "." &amp; IF(O2404=1,"0","1")&amp; "." &amp; B2404)</f>
        <v>TE.1.TE03.1.TE0301.1.TE030105.1.TE03010510.0.TE03010510-01</v>
      </c>
    </row>
    <row r="2405" spans="1:16" ht="41.4" x14ac:dyDescent="0.25">
      <c r="A2405" s="19" t="s">
        <v>3083</v>
      </c>
      <c r="B2405" s="19" t="s">
        <v>5567</v>
      </c>
      <c r="C2405" s="19"/>
      <c r="D2405" s="19" t="s">
        <v>5568</v>
      </c>
      <c r="E2405" s="19" t="s">
        <v>230</v>
      </c>
      <c r="F2405" s="19"/>
      <c r="G2405" s="19"/>
      <c r="H2405" s="19" t="s">
        <v>1971</v>
      </c>
      <c r="I2405" s="19"/>
      <c r="J2405" s="19" t="s">
        <v>2834</v>
      </c>
      <c r="K2405" s="20"/>
      <c r="L2405" s="20">
        <f>LEN(B2405)</f>
        <v>13</v>
      </c>
      <c r="M2405" s="21" t="str">
        <f>IF(ISNUMBER(SEARCH("-??",B2405)), "MÕÕDIK", VLOOKUP(L2405,Abiinfo!C:D,2,0))</f>
        <v>MÕÕDIK</v>
      </c>
      <c r="N2405" s="9" t="str">
        <f>IF(A2405="","",IF(COUNTIF($B:$B,TRIM(A2405))=0,"#VANEM puudub",""))</f>
        <v/>
      </c>
      <c r="O2405" s="9">
        <f>IF(ISNUMBER(SEARCH("-",B2405)),1,0)</f>
        <v>1</v>
      </c>
      <c r="P2405" s="9" t="str">
        <f>IF(A2405="",
   B2405,
   INDEX($P:$P,MATCH(A2405,$B:$B,0))&amp; "." &amp; IF(O2405=1,"0","1")&amp; "." &amp; B2405)</f>
        <v>TE.1.TE03.1.TE0301.1.TE030105.1.TE03010510.0.TE03010510-02</v>
      </c>
    </row>
    <row r="2406" spans="1:16" ht="27.6" x14ac:dyDescent="0.25">
      <c r="A2406" s="19" t="s">
        <v>980</v>
      </c>
      <c r="B2406" s="19" t="s">
        <v>4791</v>
      </c>
      <c r="C2406" s="19" t="s">
        <v>4792</v>
      </c>
      <c r="D2406" s="19" t="s">
        <v>5070</v>
      </c>
      <c r="E2406" s="19" t="s">
        <v>43</v>
      </c>
      <c r="F2406" s="19"/>
      <c r="G2406" s="19"/>
      <c r="H2406" s="19"/>
      <c r="I2406" s="19"/>
      <c r="J2406" s="19"/>
      <c r="K2406" s="20"/>
      <c r="L2406" s="20">
        <f>LEN(B2406)</f>
        <v>10</v>
      </c>
      <c r="M2406" s="21" t="str">
        <f>IF(ISNUMBER(SEARCH("-??",B2406)), "MÕÕDIK", VLOOKUP(L2406,Abiinfo!C:D,2,0))</f>
        <v>teenus</v>
      </c>
      <c r="N2406" s="9" t="str">
        <f>IF(A2406="","",IF(COUNTIF($B:$B,TRIM(A2406))=0,"#VANEM puudub",""))</f>
        <v/>
      </c>
      <c r="O2406" s="9">
        <f>IF(ISNUMBER(SEARCH("-",B2406)),1,0)</f>
        <v>0</v>
      </c>
      <c r="P2406" s="9" t="str">
        <f>IF(A2406="",
   B2406,
   INDEX($P:$P,MATCH(A2406,$B:$B,0))&amp; "." &amp; IF(O2406=1,"0","1")&amp; "." &amp; B2406)</f>
        <v>TE.1.TE03.1.TE0301.1.TE030105.1.TE03010512</v>
      </c>
    </row>
    <row r="2407" spans="1:16" ht="41.4" x14ac:dyDescent="0.25">
      <c r="A2407" s="19" t="s">
        <v>959</v>
      </c>
      <c r="B2407" s="19" t="s">
        <v>3015</v>
      </c>
      <c r="C2407" s="19" t="s">
        <v>6097</v>
      </c>
      <c r="D2407" s="19" t="s">
        <v>5071</v>
      </c>
      <c r="E2407" s="19" t="s">
        <v>42</v>
      </c>
      <c r="F2407" s="19"/>
      <c r="G2407" s="19"/>
      <c r="H2407" s="19"/>
      <c r="I2407" s="19"/>
      <c r="J2407" s="19"/>
      <c r="K2407" s="20"/>
      <c r="L2407" s="20">
        <f>LEN(B2407)</f>
        <v>8</v>
      </c>
      <c r="M2407" s="21" t="str">
        <f>IF(ISNUMBER(SEARCH("-??",B2407)), "MÕÕDIK", VLOOKUP(L2407,Abiinfo!C:D,2,0))</f>
        <v>programmi tegevus</v>
      </c>
      <c r="N2407" s="9" t="str">
        <f>IF(A2407="","",IF(COUNTIF($B:$B,TRIM(A2407))=0,"#VANEM puudub",""))</f>
        <v/>
      </c>
      <c r="O2407" s="9">
        <f>IF(ISNUMBER(SEARCH("-",B2407)),1,0)</f>
        <v>0</v>
      </c>
      <c r="P2407" s="9" t="str">
        <f>IF(A2407="",
   B2407,
   INDEX($P:$P,MATCH(A2407,$B:$B,0))&amp; "." &amp; IF(O2407=1,"0","1")&amp; "." &amp; B2407)</f>
        <v>TE.1.TE03.1.TE0301.1.TE030106</v>
      </c>
    </row>
    <row r="2408" spans="1:16" ht="27.6" x14ac:dyDescent="0.25">
      <c r="A2408" s="19" t="s">
        <v>3015</v>
      </c>
      <c r="B2408" s="19" t="s">
        <v>3016</v>
      </c>
      <c r="C2408" s="19"/>
      <c r="D2408" s="19" t="s">
        <v>3162</v>
      </c>
      <c r="E2408" s="19" t="s">
        <v>42</v>
      </c>
      <c r="F2408" s="19"/>
      <c r="G2408" s="19"/>
      <c r="H2408" s="19" t="s">
        <v>1971</v>
      </c>
      <c r="I2408" s="19" t="s">
        <v>1974</v>
      </c>
      <c r="J2408" s="19" t="s">
        <v>3209</v>
      </c>
      <c r="K2408" s="20"/>
      <c r="L2408" s="20">
        <f>LEN(B2408)</f>
        <v>11</v>
      </c>
      <c r="M2408" s="21" t="str">
        <f>IF(ISNUMBER(SEARCH("-??",B2408)), "MÕÕDIK", VLOOKUP(L2408,Abiinfo!C:D,2,0))</f>
        <v>MÕÕDIK</v>
      </c>
      <c r="N2408" s="9" t="str">
        <f>IF(A2408="","",IF(COUNTIF($B:$B,TRIM(A2408))=0,"#VANEM puudub",""))</f>
        <v/>
      </c>
      <c r="O2408" s="9">
        <f>IF(ISNUMBER(SEARCH("-",B2408)),1,0)</f>
        <v>1</v>
      </c>
      <c r="P2408" s="9" t="str">
        <f>IF(A2408="",
   B2408,
   INDEX($P:$P,MATCH(A2408,$B:$B,0))&amp; "." &amp; IF(O2408=1,"0","1")&amp; "." &amp; B2408)</f>
        <v>TE.1.TE03.1.TE0301.1.TE030106.0.TE030106-01</v>
      </c>
    </row>
    <row r="2409" spans="1:16" x14ac:dyDescent="0.25">
      <c r="A2409" s="19" t="s">
        <v>3015</v>
      </c>
      <c r="B2409" s="19" t="s">
        <v>3017</v>
      </c>
      <c r="C2409" s="19"/>
      <c r="D2409" s="19" t="s">
        <v>3163</v>
      </c>
      <c r="E2409" s="19" t="s">
        <v>42</v>
      </c>
      <c r="F2409" s="19"/>
      <c r="G2409" s="19"/>
      <c r="H2409" s="19" t="s">
        <v>1971</v>
      </c>
      <c r="I2409" s="19" t="s">
        <v>1975</v>
      </c>
      <c r="J2409" s="19" t="s">
        <v>238</v>
      </c>
      <c r="K2409" s="20"/>
      <c r="L2409" s="20">
        <f>LEN(B2409)</f>
        <v>11</v>
      </c>
      <c r="M2409" s="21" t="str">
        <f>IF(ISNUMBER(SEARCH("-??",B2409)), "MÕÕDIK", VLOOKUP(L2409,Abiinfo!C:D,2,0))</f>
        <v>MÕÕDIK</v>
      </c>
      <c r="N2409" s="9" t="str">
        <f>IF(A2409="","",IF(COUNTIF($B:$B,TRIM(A2409))=0,"#VANEM puudub",""))</f>
        <v/>
      </c>
      <c r="O2409" s="9">
        <f>IF(ISNUMBER(SEARCH("-",B2409)),1,0)</f>
        <v>1</v>
      </c>
      <c r="P2409" s="9" t="str">
        <f>IF(A2409="",
   B2409,
   INDEX($P:$P,MATCH(A2409,$B:$B,0))&amp; "." &amp; IF(O2409=1,"0","1")&amp; "." &amp; B2409)</f>
        <v>TE.1.TE03.1.TE0301.1.TE030106.0.TE030106-02</v>
      </c>
    </row>
    <row r="2410" spans="1:16" x14ac:dyDescent="0.25">
      <c r="A2410" s="19" t="s">
        <v>3015</v>
      </c>
      <c r="B2410" s="19" t="s">
        <v>6098</v>
      </c>
      <c r="C2410" s="19"/>
      <c r="D2410" s="19" t="s">
        <v>6099</v>
      </c>
      <c r="E2410" s="19" t="s">
        <v>42</v>
      </c>
      <c r="F2410" s="19"/>
      <c r="G2410" s="19"/>
      <c r="H2410" s="19" t="s">
        <v>1971</v>
      </c>
      <c r="I2410" s="19" t="s">
        <v>1974</v>
      </c>
      <c r="J2410" s="19" t="s">
        <v>238</v>
      </c>
      <c r="K2410" s="20"/>
      <c r="L2410" s="20">
        <f>LEN(B2410)</f>
        <v>11</v>
      </c>
      <c r="M2410" s="21" t="str">
        <f>IF(ISNUMBER(SEARCH("-??",B2410)), "MÕÕDIK", VLOOKUP(L2410,Abiinfo!C:D,2,0))</f>
        <v>MÕÕDIK</v>
      </c>
      <c r="N2410" s="9" t="str">
        <f>IF(A2410="","",IF(COUNTIF($B:$B,TRIM(A2410))=0,"#VANEM puudub",""))</f>
        <v/>
      </c>
      <c r="O2410" s="9">
        <f>IF(ISNUMBER(SEARCH("-",B2410)),1,0)</f>
        <v>1</v>
      </c>
      <c r="P2410" s="9" t="str">
        <f>IF(A2410="",
   B2410,
   INDEX($P:$P,MATCH(A2410,$B:$B,0))&amp; "." &amp; IF(O2410=1,"0","1")&amp; "." &amp; B2410)</f>
        <v>TE.1.TE03.1.TE0301.1.TE030106.0.TE030106-06</v>
      </c>
    </row>
    <row r="2411" spans="1:16" ht="41.4" x14ac:dyDescent="0.25">
      <c r="A2411" s="19" t="s">
        <v>3015</v>
      </c>
      <c r="B2411" s="19" t="s">
        <v>971</v>
      </c>
      <c r="C2411" s="19" t="s">
        <v>972</v>
      </c>
      <c r="D2411" s="19" t="s">
        <v>33</v>
      </c>
      <c r="E2411" s="19" t="s">
        <v>43</v>
      </c>
      <c r="F2411" s="19"/>
      <c r="G2411" s="19"/>
      <c r="H2411" s="19"/>
      <c r="I2411" s="19"/>
      <c r="J2411" s="19"/>
      <c r="K2411" s="20"/>
      <c r="L2411" s="20">
        <f>LEN(B2411)</f>
        <v>10</v>
      </c>
      <c r="M2411" s="21" t="str">
        <f>IF(ISNUMBER(SEARCH("-??",B2411)), "MÕÕDIK", VLOOKUP(L2411,Abiinfo!C:D,2,0))</f>
        <v>teenus</v>
      </c>
      <c r="N2411" s="9" t="str">
        <f>IF(A2411="","",IF(COUNTIF($B:$B,TRIM(A2411))=0,"#VANEM puudub",""))</f>
        <v/>
      </c>
      <c r="O2411" s="9">
        <f>IF(ISNUMBER(SEARCH("-",B2411)),1,0)</f>
        <v>0</v>
      </c>
      <c r="P2411" s="9" t="str">
        <f>IF(A2411="",
   B2411,
   INDEX($P:$P,MATCH(A2411,$B:$B,0))&amp; "." &amp; IF(O2411=1,"0","1")&amp; "." &amp; B2411)</f>
        <v>TE.1.TE03.1.TE0301.1.TE030106.1.TE03010406</v>
      </c>
    </row>
    <row r="2412" spans="1:16" x14ac:dyDescent="0.25">
      <c r="A2412" s="19" t="s">
        <v>971</v>
      </c>
      <c r="B2412" s="19" t="s">
        <v>3018</v>
      </c>
      <c r="C2412" s="19"/>
      <c r="D2412" s="19" t="s">
        <v>3162</v>
      </c>
      <c r="E2412" s="19" t="s">
        <v>43</v>
      </c>
      <c r="F2412" s="19"/>
      <c r="G2412" s="19"/>
      <c r="H2412" s="19" t="s">
        <v>1971</v>
      </c>
      <c r="I2412" s="19" t="s">
        <v>1974</v>
      </c>
      <c r="J2412" s="19" t="s">
        <v>1050</v>
      </c>
      <c r="K2412" s="20"/>
      <c r="L2412" s="20">
        <f>LEN(B2412)</f>
        <v>13</v>
      </c>
      <c r="M2412" s="21" t="str">
        <f>IF(ISNUMBER(SEARCH("-??",B2412)), "MÕÕDIK", VLOOKUP(L2412,Abiinfo!C:D,2,0))</f>
        <v>MÕÕDIK</v>
      </c>
      <c r="N2412" s="9" t="str">
        <f>IF(A2412="","",IF(COUNTIF($B:$B,TRIM(A2412))=0,"#VANEM puudub",""))</f>
        <v/>
      </c>
      <c r="O2412" s="9">
        <f>IF(ISNUMBER(SEARCH("-",B2412)),1,0)</f>
        <v>1</v>
      </c>
      <c r="P2412" s="9" t="str">
        <f>IF(A2412="",
   B2412,
   INDEX($P:$P,MATCH(A2412,$B:$B,0))&amp; "." &amp; IF(O2412=1,"0","1")&amp; "." &amp; B2412)</f>
        <v>TE.1.TE03.1.TE0301.1.TE030106.1.TE03010406.0.TE03010406-08</v>
      </c>
    </row>
    <row r="2413" spans="1:16" x14ac:dyDescent="0.25">
      <c r="A2413" s="19" t="s">
        <v>971</v>
      </c>
      <c r="B2413" s="19" t="s">
        <v>3019</v>
      </c>
      <c r="C2413" s="19"/>
      <c r="D2413" s="19" t="s">
        <v>3163</v>
      </c>
      <c r="E2413" s="19" t="s">
        <v>43</v>
      </c>
      <c r="F2413" s="19"/>
      <c r="G2413" s="19"/>
      <c r="H2413" s="19" t="s">
        <v>1971</v>
      </c>
      <c r="I2413" s="19" t="s">
        <v>1975</v>
      </c>
      <c r="J2413" s="19" t="s">
        <v>1050</v>
      </c>
      <c r="K2413" s="20"/>
      <c r="L2413" s="20">
        <f>LEN(B2413)</f>
        <v>13</v>
      </c>
      <c r="M2413" s="21" t="str">
        <f>IF(ISNUMBER(SEARCH("-??",B2413)), "MÕÕDIK", VLOOKUP(L2413,Abiinfo!C:D,2,0))</f>
        <v>MÕÕDIK</v>
      </c>
      <c r="N2413" s="9" t="str">
        <f>IF(A2413="","",IF(COUNTIF($B:$B,TRIM(A2413))=0,"#VANEM puudub",""))</f>
        <v/>
      </c>
      <c r="O2413" s="9">
        <f>IF(ISNUMBER(SEARCH("-",B2413)),1,0)</f>
        <v>1</v>
      </c>
      <c r="P2413" s="9" t="str">
        <f>IF(A2413="",
   B2413,
   INDEX($P:$P,MATCH(A2413,$B:$B,0))&amp; "." &amp; IF(O2413=1,"0","1")&amp; "." &amp; B2413)</f>
        <v>TE.1.TE03.1.TE0301.1.TE030106.1.TE03010406.0.TE03010406-09</v>
      </c>
    </row>
    <row r="2414" spans="1:16" x14ac:dyDescent="0.25">
      <c r="A2414" s="19" t="s">
        <v>971</v>
      </c>
      <c r="B2414" s="19" t="s">
        <v>3020</v>
      </c>
      <c r="C2414" s="19"/>
      <c r="D2414" s="19" t="s">
        <v>3164</v>
      </c>
      <c r="E2414" s="19" t="s">
        <v>43</v>
      </c>
      <c r="F2414" s="19"/>
      <c r="G2414" s="19"/>
      <c r="H2414" s="19" t="s">
        <v>1971</v>
      </c>
      <c r="I2414" s="19" t="s">
        <v>1974</v>
      </c>
      <c r="J2414" s="19" t="s">
        <v>1050</v>
      </c>
      <c r="K2414" s="20"/>
      <c r="L2414" s="20">
        <f>LEN(B2414)</f>
        <v>13</v>
      </c>
      <c r="M2414" s="21" t="str">
        <f>IF(ISNUMBER(SEARCH("-??",B2414)), "MÕÕDIK", VLOOKUP(L2414,Abiinfo!C:D,2,0))</f>
        <v>MÕÕDIK</v>
      </c>
      <c r="N2414" s="9" t="str">
        <f>IF(A2414="","",IF(COUNTIF($B:$B,TRIM(A2414))=0,"#VANEM puudub",""))</f>
        <v/>
      </c>
      <c r="O2414" s="9">
        <f>IF(ISNUMBER(SEARCH("-",B2414)),1,0)</f>
        <v>1</v>
      </c>
      <c r="P2414" s="9" t="str">
        <f>IF(A2414="",
   B2414,
   INDEX($P:$P,MATCH(A2414,$B:$B,0))&amp; "." &amp; IF(O2414=1,"0","1")&amp; "." &amp; B2414)</f>
        <v>TE.1.TE03.1.TE0301.1.TE030106.1.TE03010406.0.TE03010406-10</v>
      </c>
    </row>
    <row r="2415" spans="1:16" ht="27.6" x14ac:dyDescent="0.25">
      <c r="A2415" s="19" t="s">
        <v>971</v>
      </c>
      <c r="B2415" s="19" t="s">
        <v>3021</v>
      </c>
      <c r="C2415" s="19"/>
      <c r="D2415" s="19" t="s">
        <v>3165</v>
      </c>
      <c r="E2415" s="19" t="s">
        <v>43</v>
      </c>
      <c r="F2415" s="19"/>
      <c r="G2415" s="19"/>
      <c r="H2415" s="19" t="s">
        <v>1973</v>
      </c>
      <c r="I2415" s="19" t="s">
        <v>1975</v>
      </c>
      <c r="J2415" s="19" t="s">
        <v>1050</v>
      </c>
      <c r="K2415" s="20"/>
      <c r="L2415" s="20">
        <f>LEN(B2415)</f>
        <v>13</v>
      </c>
      <c r="M2415" s="21" t="str">
        <f>IF(ISNUMBER(SEARCH("-??",B2415)), "MÕÕDIK", VLOOKUP(L2415,Abiinfo!C:D,2,0))</f>
        <v>MÕÕDIK</v>
      </c>
      <c r="N2415" s="9" t="str">
        <f>IF(A2415="","",IF(COUNTIF($B:$B,TRIM(A2415))=0,"#VANEM puudub",""))</f>
        <v/>
      </c>
      <c r="O2415" s="9">
        <f>IF(ISNUMBER(SEARCH("-",B2415)),1,0)</f>
        <v>1</v>
      </c>
      <c r="P2415" s="9" t="str">
        <f>IF(A2415="",
   B2415,
   INDEX($P:$P,MATCH(A2415,$B:$B,0))&amp; "." &amp; IF(O2415=1,"0","1")&amp; "." &amp; B2415)</f>
        <v>TE.1.TE03.1.TE0301.1.TE030106.1.TE03010406.0.TE03010406-11</v>
      </c>
    </row>
    <row r="2416" spans="1:16" ht="27.6" x14ac:dyDescent="0.25">
      <c r="A2416" s="19" t="s">
        <v>971</v>
      </c>
      <c r="B2416" s="19" t="s">
        <v>3022</v>
      </c>
      <c r="C2416" s="19"/>
      <c r="D2416" s="19" t="s">
        <v>3288</v>
      </c>
      <c r="E2416" s="19" t="s">
        <v>43</v>
      </c>
      <c r="F2416" s="19"/>
      <c r="G2416" s="19"/>
      <c r="H2416" s="19" t="s">
        <v>1971</v>
      </c>
      <c r="I2416" s="19" t="s">
        <v>1975</v>
      </c>
      <c r="J2416" s="19" t="s">
        <v>1050</v>
      </c>
      <c r="K2416" s="20"/>
      <c r="L2416" s="20">
        <f>LEN(B2416)</f>
        <v>13</v>
      </c>
      <c r="M2416" s="21" t="str">
        <f>IF(ISNUMBER(SEARCH("-??",B2416)), "MÕÕDIK", VLOOKUP(L2416,Abiinfo!C:D,2,0))</f>
        <v>MÕÕDIK</v>
      </c>
      <c r="N2416" s="9" t="str">
        <f>IF(A2416="","",IF(COUNTIF($B:$B,TRIM(A2416))=0,"#VANEM puudub",""))</f>
        <v/>
      </c>
      <c r="O2416" s="9">
        <f>IF(ISNUMBER(SEARCH("-",B2416)),1,0)</f>
        <v>1</v>
      </c>
      <c r="P2416" s="9" t="str">
        <f>IF(A2416="",
   B2416,
   INDEX($P:$P,MATCH(A2416,$B:$B,0))&amp; "." &amp; IF(O2416=1,"0","1")&amp; "." &amp; B2416)</f>
        <v>TE.1.TE03.1.TE0301.1.TE030106.1.TE03010406.0.TE03010406-12</v>
      </c>
    </row>
    <row r="2417" spans="1:16" ht="27.6" x14ac:dyDescent="0.25">
      <c r="A2417" s="19" t="s">
        <v>3015</v>
      </c>
      <c r="B2417" s="19" t="s">
        <v>1285</v>
      </c>
      <c r="C2417" s="19" t="s">
        <v>3208</v>
      </c>
      <c r="D2417" s="19" t="s">
        <v>33</v>
      </c>
      <c r="E2417" s="19" t="s">
        <v>991</v>
      </c>
      <c r="F2417" s="19"/>
      <c r="G2417" s="19"/>
      <c r="H2417" s="19"/>
      <c r="I2417" s="19"/>
      <c r="J2417" s="19"/>
      <c r="K2417" s="20"/>
      <c r="L2417" s="20">
        <f>LEN(B2417)</f>
        <v>10</v>
      </c>
      <c r="M2417" s="21" t="str">
        <f>IF(ISNUMBER(SEARCH("-??",B2417)), "MÕÕDIK", VLOOKUP(L2417,Abiinfo!C:D,2,0))</f>
        <v>teenus</v>
      </c>
      <c r="N2417" s="9" t="str">
        <f>IF(A2417="","",IF(COUNTIF($B:$B,TRIM(A2417))=0,"#VANEM puudub",""))</f>
        <v/>
      </c>
      <c r="O2417" s="9">
        <f>IF(ISNUMBER(SEARCH("-",B2417)),1,0)</f>
        <v>0</v>
      </c>
      <c r="P2417" s="9" t="str">
        <f>IF(A2417="",
   B2417,
   INDEX($P:$P,MATCH(A2417,$B:$B,0))&amp; "." &amp; IF(O2417=1,"0","1")&amp; "." &amp; B2417)</f>
        <v>TE.1.TE03.1.TE0301.1.TE030106.1.TE03010416</v>
      </c>
    </row>
    <row r="2418" spans="1:16" ht="27.6" x14ac:dyDescent="0.25">
      <c r="A2418" s="19" t="s">
        <v>1285</v>
      </c>
      <c r="B2418" s="19" t="s">
        <v>1286</v>
      </c>
      <c r="C2418" s="19"/>
      <c r="D2418" s="19" t="s">
        <v>5569</v>
      </c>
      <c r="E2418" s="19" t="s">
        <v>991</v>
      </c>
      <c r="F2418" s="19"/>
      <c r="G2418" s="19"/>
      <c r="H2418" s="19" t="s">
        <v>1973</v>
      </c>
      <c r="I2418" s="19"/>
      <c r="J2418" s="19" t="s">
        <v>2853</v>
      </c>
      <c r="K2418" s="20"/>
      <c r="L2418" s="20">
        <f>LEN(B2418)</f>
        <v>13</v>
      </c>
      <c r="M2418" s="21" t="str">
        <f>IF(ISNUMBER(SEARCH("-??",B2418)), "MÕÕDIK", VLOOKUP(L2418,Abiinfo!C:D,2,0))</f>
        <v>MÕÕDIK</v>
      </c>
      <c r="N2418" s="9" t="str">
        <f>IF(A2418="","",IF(COUNTIF($B:$B,TRIM(A2418))=0,"#VANEM puudub",""))</f>
        <v/>
      </c>
      <c r="O2418" s="9">
        <f>IF(ISNUMBER(SEARCH("-",B2418)),1,0)</f>
        <v>1</v>
      </c>
      <c r="P2418" s="9" t="str">
        <f>IF(A2418="",
   B2418,
   INDEX($P:$P,MATCH(A2418,$B:$B,0))&amp; "." &amp; IF(O2418=1,"0","1")&amp; "." &amp; B2418)</f>
        <v>TE.1.TE03.1.TE0301.1.TE030106.1.TE03010416.0.TE03010416-01</v>
      </c>
    </row>
    <row r="2419" spans="1:16" ht="55.2" x14ac:dyDescent="0.25">
      <c r="A2419" s="19" t="s">
        <v>959</v>
      </c>
      <c r="B2419" s="19" t="s">
        <v>993</v>
      </c>
      <c r="C2419" s="19" t="s">
        <v>6100</v>
      </c>
      <c r="D2419" s="19" t="s">
        <v>5072</v>
      </c>
      <c r="E2419" s="19" t="s">
        <v>43</v>
      </c>
      <c r="F2419" s="19"/>
      <c r="G2419" s="19"/>
      <c r="H2419" s="19"/>
      <c r="I2419" s="19"/>
      <c r="J2419" s="19"/>
      <c r="K2419" s="20"/>
      <c r="L2419" s="20">
        <f>LEN(B2419)</f>
        <v>8</v>
      </c>
      <c r="M2419" s="21" t="str">
        <f>IF(ISNUMBER(SEARCH("-??",B2419)), "MÕÕDIK", VLOOKUP(L2419,Abiinfo!C:D,2,0))</f>
        <v>programmi tegevus</v>
      </c>
      <c r="N2419" s="9" t="str">
        <f>IF(A2419="","",IF(COUNTIF($B:$B,TRIM(A2419))=0,"#VANEM puudub",""))</f>
        <v/>
      </c>
      <c r="O2419" s="9">
        <f>IF(ISNUMBER(SEARCH("-",B2419)),1,0)</f>
        <v>0</v>
      </c>
      <c r="P2419" s="9" t="str">
        <f>IF(A2419="",
   B2419,
   INDEX($P:$P,MATCH(A2419,$B:$B,0))&amp; "." &amp; IF(O2419=1,"0","1")&amp; "." &amp; B2419)</f>
        <v>TE.1.TE03.1.TE0301.1.TE030108</v>
      </c>
    </row>
    <row r="2420" spans="1:16" x14ac:dyDescent="0.25">
      <c r="A2420" s="19" t="s">
        <v>993</v>
      </c>
      <c r="B2420" s="19" t="s">
        <v>994</v>
      </c>
      <c r="C2420" s="19"/>
      <c r="D2420" s="19" t="s">
        <v>3166</v>
      </c>
      <c r="E2420" s="19" t="s">
        <v>43</v>
      </c>
      <c r="F2420" s="19"/>
      <c r="G2420" s="19"/>
      <c r="H2420" s="19" t="s">
        <v>1971</v>
      </c>
      <c r="I2420" s="19" t="s">
        <v>1974</v>
      </c>
      <c r="J2420" s="19" t="s">
        <v>3114</v>
      </c>
      <c r="K2420" s="20"/>
      <c r="L2420" s="20">
        <f>LEN(B2420)</f>
        <v>11</v>
      </c>
      <c r="M2420" s="21" t="str">
        <f>IF(ISNUMBER(SEARCH("-??",B2420)), "MÕÕDIK", VLOOKUP(L2420,Abiinfo!C:D,2,0))</f>
        <v>MÕÕDIK</v>
      </c>
      <c r="N2420" s="9" t="str">
        <f>IF(A2420="","",IF(COUNTIF($B:$B,TRIM(A2420))=0,"#VANEM puudub",""))</f>
        <v/>
      </c>
      <c r="O2420" s="9">
        <f>IF(ISNUMBER(SEARCH("-",B2420)),1,0)</f>
        <v>1</v>
      </c>
      <c r="P2420" s="9" t="str">
        <f>IF(A2420="",
   B2420,
   INDEX($P:$P,MATCH(A2420,$B:$B,0))&amp; "." &amp; IF(O2420=1,"0","1")&amp; "." &amp; B2420)</f>
        <v>TE.1.TE03.1.TE0301.1.TE030108.0.TE030108-01</v>
      </c>
    </row>
    <row r="2421" spans="1:16" x14ac:dyDescent="0.25">
      <c r="A2421" s="19" t="s">
        <v>993</v>
      </c>
      <c r="B2421" s="19" t="s">
        <v>995</v>
      </c>
      <c r="C2421" s="19"/>
      <c r="D2421" s="19" t="s">
        <v>3167</v>
      </c>
      <c r="E2421" s="19" t="s">
        <v>43</v>
      </c>
      <c r="F2421" s="19"/>
      <c r="G2421" s="19"/>
      <c r="H2421" s="19" t="s">
        <v>1971</v>
      </c>
      <c r="I2421" s="19" t="s">
        <v>1975</v>
      </c>
      <c r="J2421" s="19" t="s">
        <v>238</v>
      </c>
      <c r="K2421" s="20"/>
      <c r="L2421" s="20">
        <f>LEN(B2421)</f>
        <v>11</v>
      </c>
      <c r="M2421" s="21" t="str">
        <f>IF(ISNUMBER(SEARCH("-??",B2421)), "MÕÕDIK", VLOOKUP(L2421,Abiinfo!C:D,2,0))</f>
        <v>MÕÕDIK</v>
      </c>
      <c r="N2421" s="9" t="str">
        <f>IF(A2421="","",IF(COUNTIF($B:$B,TRIM(A2421))=0,"#VANEM puudub",""))</f>
        <v/>
      </c>
      <c r="O2421" s="9">
        <f>IF(ISNUMBER(SEARCH("-",B2421)),1,0)</f>
        <v>1</v>
      </c>
      <c r="P2421" s="9" t="str">
        <f>IF(A2421="",
   B2421,
   INDEX($P:$P,MATCH(A2421,$B:$B,0))&amp; "." &amp; IF(O2421=1,"0","1")&amp; "." &amp; B2421)</f>
        <v>TE.1.TE03.1.TE0301.1.TE030108.0.TE030108-02</v>
      </c>
    </row>
    <row r="2422" spans="1:16" x14ac:dyDescent="0.25">
      <c r="A2422" s="19" t="s">
        <v>993</v>
      </c>
      <c r="B2422" s="19" t="s">
        <v>4833</v>
      </c>
      <c r="C2422" s="19"/>
      <c r="D2422" s="19" t="s">
        <v>4834</v>
      </c>
      <c r="E2422" s="19" t="s">
        <v>43</v>
      </c>
      <c r="F2422" s="19"/>
      <c r="G2422" s="19"/>
      <c r="H2422" s="19" t="s">
        <v>1971</v>
      </c>
      <c r="I2422" s="19" t="s">
        <v>1975</v>
      </c>
      <c r="J2422" s="19" t="s">
        <v>238</v>
      </c>
      <c r="K2422" s="20"/>
      <c r="L2422" s="20">
        <f>LEN(B2422)</f>
        <v>11</v>
      </c>
      <c r="M2422" s="21" t="str">
        <f>IF(ISNUMBER(SEARCH("-??",B2422)), "MÕÕDIK", VLOOKUP(L2422,Abiinfo!C:D,2,0))</f>
        <v>MÕÕDIK</v>
      </c>
      <c r="N2422" s="9" t="str">
        <f>IF(A2422="","",IF(COUNTIF($B:$B,TRIM(A2422))=0,"#VANEM puudub",""))</f>
        <v/>
      </c>
      <c r="O2422" s="9">
        <f>IF(ISNUMBER(SEARCH("-",B2422)),1,0)</f>
        <v>1</v>
      </c>
      <c r="P2422" s="9" t="str">
        <f>IF(A2422="",
   B2422,
   INDEX($P:$P,MATCH(A2422,$B:$B,0))&amp; "." &amp; IF(O2422=1,"0","1")&amp; "." &amp; B2422)</f>
        <v>TE.1.TE03.1.TE0301.1.TE030108.0.TE030108-03</v>
      </c>
    </row>
    <row r="2423" spans="1:16" ht="41.4" x14ac:dyDescent="0.25">
      <c r="A2423" s="19" t="s">
        <v>993</v>
      </c>
      <c r="B2423" s="19" t="s">
        <v>992</v>
      </c>
      <c r="C2423" s="19" t="s">
        <v>4793</v>
      </c>
      <c r="D2423" s="19" t="s">
        <v>5073</v>
      </c>
      <c r="E2423" s="19" t="s">
        <v>43</v>
      </c>
      <c r="F2423" s="19"/>
      <c r="G2423" s="19"/>
      <c r="H2423" s="19"/>
      <c r="I2423" s="19"/>
      <c r="J2423" s="19"/>
      <c r="K2423" s="20"/>
      <c r="L2423" s="20">
        <f>LEN(B2423)</f>
        <v>10</v>
      </c>
      <c r="M2423" s="21" t="str">
        <f>IF(ISNUMBER(SEARCH("-??",B2423)), "MÕÕDIK", VLOOKUP(L2423,Abiinfo!C:D,2,0))</f>
        <v>teenus</v>
      </c>
      <c r="N2423" s="9" t="str">
        <f>IF(A2423="","",IF(COUNTIF($B:$B,TRIM(A2423))=0,"#VANEM puudub",""))</f>
        <v/>
      </c>
      <c r="O2423" s="9">
        <f>IF(ISNUMBER(SEARCH("-",B2423)),1,0)</f>
        <v>0</v>
      </c>
      <c r="P2423" s="9" t="str">
        <f>IF(A2423="",
   B2423,
   INDEX($P:$P,MATCH(A2423,$B:$B,0))&amp; "." &amp; IF(O2423=1,"0","1")&amp; "." &amp; B2423)</f>
        <v>TE.1.TE03.1.TE0301.1.TE030108.1.TE03010701</v>
      </c>
    </row>
    <row r="2424" spans="1:16" ht="41.4" x14ac:dyDescent="0.25">
      <c r="A2424" s="19" t="s">
        <v>993</v>
      </c>
      <c r="B2424" s="19" t="s">
        <v>996</v>
      </c>
      <c r="C2424" s="19" t="s">
        <v>4794</v>
      </c>
      <c r="D2424" s="19" t="s">
        <v>5272</v>
      </c>
      <c r="E2424" s="19" t="s">
        <v>997</v>
      </c>
      <c r="F2424" s="19"/>
      <c r="G2424" s="19"/>
      <c r="H2424" s="19"/>
      <c r="I2424" s="19"/>
      <c r="J2424" s="19"/>
      <c r="K2424" s="20"/>
      <c r="L2424" s="20">
        <f>LEN(B2424)</f>
        <v>10</v>
      </c>
      <c r="M2424" s="21" t="str">
        <f>IF(ISNUMBER(SEARCH("-??",B2424)), "MÕÕDIK", VLOOKUP(L2424,Abiinfo!C:D,2,0))</f>
        <v>teenus</v>
      </c>
      <c r="N2424" s="9" t="str">
        <f>IF(A2424="","",IF(COUNTIF($B:$B,TRIM(A2424))=0,"#VANEM puudub",""))</f>
        <v/>
      </c>
      <c r="O2424" s="9">
        <f>IF(ISNUMBER(SEARCH("-",B2424)),1,0)</f>
        <v>0</v>
      </c>
      <c r="P2424" s="9" t="str">
        <f>IF(A2424="",
   B2424,
   INDEX($P:$P,MATCH(A2424,$B:$B,0))&amp; "." &amp; IF(O2424=1,"0","1")&amp; "." &amp; B2424)</f>
        <v>TE.1.TE03.1.TE0301.1.TE030108.1.TE03010801</v>
      </c>
    </row>
    <row r="2425" spans="1:16" x14ac:dyDescent="0.25">
      <c r="A2425" s="19" t="s">
        <v>996</v>
      </c>
      <c r="B2425" s="19" t="s">
        <v>998</v>
      </c>
      <c r="C2425" s="19"/>
      <c r="D2425" s="19" t="s">
        <v>999</v>
      </c>
      <c r="E2425" s="19" t="s">
        <v>997</v>
      </c>
      <c r="F2425" s="19"/>
      <c r="G2425" s="19"/>
      <c r="H2425" s="19" t="s">
        <v>1971</v>
      </c>
      <c r="I2425" s="19"/>
      <c r="J2425" s="19" t="s">
        <v>2835</v>
      </c>
      <c r="K2425" s="20"/>
      <c r="L2425" s="20">
        <f>LEN(B2425)</f>
        <v>13</v>
      </c>
      <c r="M2425" s="21" t="str">
        <f>IF(ISNUMBER(SEARCH("-??",B2425)), "MÕÕDIK", VLOOKUP(L2425,Abiinfo!C:D,2,0))</f>
        <v>MÕÕDIK</v>
      </c>
      <c r="N2425" s="9" t="str">
        <f>IF(A2425="","",IF(COUNTIF($B:$B,TRIM(A2425))=0,"#VANEM puudub",""))</f>
        <v/>
      </c>
      <c r="O2425" s="9">
        <f>IF(ISNUMBER(SEARCH("-",B2425)),1,0)</f>
        <v>1</v>
      </c>
      <c r="P2425" s="9" t="str">
        <f>IF(A2425="",
   B2425,
   INDEX($P:$P,MATCH(A2425,$B:$B,0))&amp; "." &amp; IF(O2425=1,"0","1")&amp; "." &amp; B2425)</f>
        <v>TE.1.TE03.1.TE0301.1.TE030108.1.TE03010801.0.TE03010801-01</v>
      </c>
    </row>
    <row r="2426" spans="1:16" x14ac:dyDescent="0.25">
      <c r="A2426" s="19" t="s">
        <v>996</v>
      </c>
      <c r="B2426" s="19" t="s">
        <v>1000</v>
      </c>
      <c r="C2426" s="19"/>
      <c r="D2426" s="19" t="s">
        <v>1001</v>
      </c>
      <c r="E2426" s="19" t="s">
        <v>997</v>
      </c>
      <c r="F2426" s="19"/>
      <c r="G2426" s="19"/>
      <c r="H2426" s="19" t="s">
        <v>1972</v>
      </c>
      <c r="I2426" s="19"/>
      <c r="J2426" s="19" t="s">
        <v>2835</v>
      </c>
      <c r="K2426" s="20"/>
      <c r="L2426" s="20">
        <f>LEN(B2426)</f>
        <v>13</v>
      </c>
      <c r="M2426" s="21" t="str">
        <f>IF(ISNUMBER(SEARCH("-??",B2426)), "MÕÕDIK", VLOOKUP(L2426,Abiinfo!C:D,2,0))</f>
        <v>MÕÕDIK</v>
      </c>
      <c r="N2426" s="9" t="str">
        <f>IF(A2426="","",IF(COUNTIF($B:$B,TRIM(A2426))=0,"#VANEM puudub",""))</f>
        <v/>
      </c>
      <c r="O2426" s="9">
        <f>IF(ISNUMBER(SEARCH("-",B2426)),1,0)</f>
        <v>1</v>
      </c>
      <c r="P2426" s="9" t="str">
        <f>IF(A2426="",
   B2426,
   INDEX($P:$P,MATCH(A2426,$B:$B,0))&amp; "." &amp; IF(O2426=1,"0","1")&amp; "." &amp; B2426)</f>
        <v>TE.1.TE03.1.TE0301.1.TE030108.1.TE03010801.0.TE03010801-02</v>
      </c>
    </row>
    <row r="2427" spans="1:16" ht="55.2" x14ac:dyDescent="0.25">
      <c r="A2427" s="19" t="s">
        <v>993</v>
      </c>
      <c r="B2427" s="19" t="s">
        <v>1002</v>
      </c>
      <c r="C2427" s="19" t="s">
        <v>5570</v>
      </c>
      <c r="D2427" s="19" t="s">
        <v>3924</v>
      </c>
      <c r="E2427" s="19" t="s">
        <v>997</v>
      </c>
      <c r="F2427" s="19"/>
      <c r="G2427" s="19"/>
      <c r="H2427" s="19"/>
      <c r="I2427" s="19"/>
      <c r="J2427" s="19"/>
      <c r="K2427" s="20"/>
      <c r="L2427" s="20">
        <f>LEN(B2427)</f>
        <v>10</v>
      </c>
      <c r="M2427" s="21" t="str">
        <f>IF(ISNUMBER(SEARCH("-??",B2427)), "MÕÕDIK", VLOOKUP(L2427,Abiinfo!C:D,2,0))</f>
        <v>teenus</v>
      </c>
      <c r="N2427" s="9" t="str">
        <f>IF(A2427="","",IF(COUNTIF($B:$B,TRIM(A2427))=0,"#VANEM puudub",""))</f>
        <v/>
      </c>
      <c r="O2427" s="9">
        <f>IF(ISNUMBER(SEARCH("-",B2427)),1,0)</f>
        <v>0</v>
      </c>
      <c r="P2427" s="9" t="str">
        <f>IF(A2427="",
   B2427,
   INDEX($P:$P,MATCH(A2427,$B:$B,0))&amp; "." &amp; IF(O2427=1,"0","1")&amp; "." &amp; B2427)</f>
        <v>TE.1.TE03.1.TE0301.1.TE030108.1.TE03010802</v>
      </c>
    </row>
    <row r="2428" spans="1:16" x14ac:dyDescent="0.25">
      <c r="A2428" s="19" t="s">
        <v>1002</v>
      </c>
      <c r="B2428" s="19" t="s">
        <v>1003</v>
      </c>
      <c r="C2428" s="19"/>
      <c r="D2428" s="19" t="s">
        <v>1001</v>
      </c>
      <c r="E2428" s="19" t="s">
        <v>997</v>
      </c>
      <c r="F2428" s="19"/>
      <c r="G2428" s="19"/>
      <c r="H2428" s="19" t="s">
        <v>1972</v>
      </c>
      <c r="I2428" s="19"/>
      <c r="J2428" s="19" t="s">
        <v>2835</v>
      </c>
      <c r="K2428" s="20"/>
      <c r="L2428" s="20">
        <f>LEN(B2428)</f>
        <v>13</v>
      </c>
      <c r="M2428" s="21" t="str">
        <f>IF(ISNUMBER(SEARCH("-??",B2428)), "MÕÕDIK", VLOOKUP(L2428,Abiinfo!C:D,2,0))</f>
        <v>MÕÕDIK</v>
      </c>
      <c r="N2428" s="9" t="str">
        <f>IF(A2428="","",IF(COUNTIF($B:$B,TRIM(A2428))=0,"#VANEM puudub",""))</f>
        <v/>
      </c>
      <c r="O2428" s="9">
        <f>IF(ISNUMBER(SEARCH("-",B2428)),1,0)</f>
        <v>1</v>
      </c>
      <c r="P2428" s="9" t="str">
        <f>IF(A2428="",
   B2428,
   INDEX($P:$P,MATCH(A2428,$B:$B,0))&amp; "." &amp; IF(O2428=1,"0","1")&amp; "." &amp; B2428)</f>
        <v>TE.1.TE03.1.TE0301.1.TE030108.1.TE03010802.0.TE03010802-01</v>
      </c>
    </row>
    <row r="2429" spans="1:16" ht="69" x14ac:dyDescent="0.25">
      <c r="A2429" s="19" t="s">
        <v>993</v>
      </c>
      <c r="B2429" s="19" t="s">
        <v>1004</v>
      </c>
      <c r="C2429" s="19" t="s">
        <v>1005</v>
      </c>
      <c r="D2429" s="19" t="s">
        <v>3925</v>
      </c>
      <c r="E2429" s="19" t="s">
        <v>997</v>
      </c>
      <c r="F2429" s="19"/>
      <c r="G2429" s="19"/>
      <c r="H2429" s="19"/>
      <c r="I2429" s="19"/>
      <c r="J2429" s="19"/>
      <c r="K2429" s="20"/>
      <c r="L2429" s="20">
        <f>LEN(B2429)</f>
        <v>10</v>
      </c>
      <c r="M2429" s="21" t="str">
        <f>IF(ISNUMBER(SEARCH("-??",B2429)), "MÕÕDIK", VLOOKUP(L2429,Abiinfo!C:D,2,0))</f>
        <v>teenus</v>
      </c>
      <c r="N2429" s="9" t="str">
        <f>IF(A2429="","",IF(COUNTIF($B:$B,TRIM(A2429))=0,"#VANEM puudub",""))</f>
        <v/>
      </c>
      <c r="O2429" s="9">
        <f>IF(ISNUMBER(SEARCH("-",B2429)),1,0)</f>
        <v>0</v>
      </c>
      <c r="P2429" s="9" t="str">
        <f>IF(A2429="",
   B2429,
   INDEX($P:$P,MATCH(A2429,$B:$B,0))&amp; "." &amp; IF(O2429=1,"0","1")&amp; "." &amp; B2429)</f>
        <v>TE.1.TE03.1.TE0301.1.TE030108.1.TE03010804</v>
      </c>
    </row>
    <row r="2430" spans="1:16" ht="41.4" x14ac:dyDescent="0.25">
      <c r="A2430" s="19" t="s">
        <v>1004</v>
      </c>
      <c r="B2430" s="19" t="s">
        <v>5571</v>
      </c>
      <c r="C2430" s="19"/>
      <c r="D2430" s="19" t="s">
        <v>5572</v>
      </c>
      <c r="E2430" s="19" t="s">
        <v>997</v>
      </c>
      <c r="F2430" s="19"/>
      <c r="G2430" s="19"/>
      <c r="H2430" s="19" t="s">
        <v>1972</v>
      </c>
      <c r="I2430" s="19"/>
      <c r="J2430" s="19" t="s">
        <v>2835</v>
      </c>
      <c r="K2430" s="20"/>
      <c r="L2430" s="20">
        <f>LEN(B2430)</f>
        <v>13</v>
      </c>
      <c r="M2430" s="21" t="str">
        <f>IF(ISNUMBER(SEARCH("-??",B2430)), "MÕÕDIK", VLOOKUP(L2430,Abiinfo!C:D,2,0))</f>
        <v>MÕÕDIK</v>
      </c>
      <c r="N2430" s="9" t="str">
        <f>IF(A2430="","",IF(COUNTIF($B:$B,TRIM(A2430))=0,"#VANEM puudub",""))</f>
        <v/>
      </c>
      <c r="O2430" s="9">
        <f>IF(ISNUMBER(SEARCH("-",B2430)),1,0)</f>
        <v>1</v>
      </c>
      <c r="P2430" s="9" t="str">
        <f>IF(A2430="",
   B2430,
   INDEX($P:$P,MATCH(A2430,$B:$B,0))&amp; "." &amp; IF(O2430=1,"0","1")&amp; "." &amp; B2430)</f>
        <v>TE.1.TE03.1.TE0301.1.TE030108.1.TE03010804.0.TE03010804-02</v>
      </c>
    </row>
    <row r="2431" spans="1:16" ht="41.4" x14ac:dyDescent="0.25">
      <c r="A2431" s="19" t="s">
        <v>993</v>
      </c>
      <c r="B2431" s="19" t="s">
        <v>1006</v>
      </c>
      <c r="C2431" s="19" t="s">
        <v>1007</v>
      </c>
      <c r="D2431" s="19" t="s">
        <v>3926</v>
      </c>
      <c r="E2431" s="19" t="s">
        <v>997</v>
      </c>
      <c r="F2431" s="19"/>
      <c r="G2431" s="19"/>
      <c r="H2431" s="19"/>
      <c r="I2431" s="19"/>
      <c r="J2431" s="19"/>
      <c r="K2431" s="20"/>
      <c r="L2431" s="20">
        <f>LEN(B2431)</f>
        <v>10</v>
      </c>
      <c r="M2431" s="21" t="str">
        <f>IF(ISNUMBER(SEARCH("-??",B2431)), "MÕÕDIK", VLOOKUP(L2431,Abiinfo!C:D,2,0))</f>
        <v>teenus</v>
      </c>
      <c r="N2431" s="9" t="str">
        <f>IF(A2431="","",IF(COUNTIF($B:$B,TRIM(A2431))=0,"#VANEM puudub",""))</f>
        <v/>
      </c>
      <c r="O2431" s="9">
        <f>IF(ISNUMBER(SEARCH("-",B2431)),1,0)</f>
        <v>0</v>
      </c>
      <c r="P2431" s="9" t="str">
        <f>IF(A2431="",
   B2431,
   INDEX($P:$P,MATCH(A2431,$B:$B,0))&amp; "." &amp; IF(O2431=1,"0","1")&amp; "." &amp; B2431)</f>
        <v>TE.1.TE03.1.TE0301.1.TE030108.1.TE03010805</v>
      </c>
    </row>
    <row r="2432" spans="1:16" x14ac:dyDescent="0.25">
      <c r="A2432" s="19" t="s">
        <v>1006</v>
      </c>
      <c r="B2432" s="19" t="s">
        <v>5573</v>
      </c>
      <c r="C2432" s="19"/>
      <c r="D2432" s="19" t="s">
        <v>5574</v>
      </c>
      <c r="E2432" s="19" t="s">
        <v>997</v>
      </c>
      <c r="F2432" s="19"/>
      <c r="G2432" s="19"/>
      <c r="H2432" s="19" t="s">
        <v>1972</v>
      </c>
      <c r="I2432" s="19"/>
      <c r="J2432" s="19" t="s">
        <v>2835</v>
      </c>
      <c r="K2432" s="20"/>
      <c r="L2432" s="20">
        <f>LEN(B2432)</f>
        <v>13</v>
      </c>
      <c r="M2432" s="21" t="str">
        <f>IF(ISNUMBER(SEARCH("-??",B2432)), "MÕÕDIK", VLOOKUP(L2432,Abiinfo!C:D,2,0))</f>
        <v>MÕÕDIK</v>
      </c>
      <c r="N2432" s="9" t="str">
        <f>IF(A2432="","",IF(COUNTIF($B:$B,TRIM(A2432))=0,"#VANEM puudub",""))</f>
        <v/>
      </c>
      <c r="O2432" s="9">
        <f>IF(ISNUMBER(SEARCH("-",B2432)),1,0)</f>
        <v>1</v>
      </c>
      <c r="P2432" s="9" t="str">
        <f>IF(A2432="",
   B2432,
   INDEX($P:$P,MATCH(A2432,$B:$B,0))&amp; "." &amp; IF(O2432=1,"0","1")&amp; "." &amp; B2432)</f>
        <v>TE.1.TE03.1.TE0301.1.TE030108.1.TE03010805.0.TE03010805-03</v>
      </c>
    </row>
    <row r="2433" spans="1:16" ht="27.6" x14ac:dyDescent="0.25">
      <c r="A2433" s="19" t="s">
        <v>993</v>
      </c>
      <c r="B2433" s="19" t="s">
        <v>1008</v>
      </c>
      <c r="C2433" s="19" t="s">
        <v>4795</v>
      </c>
      <c r="D2433" s="19" t="s">
        <v>5273</v>
      </c>
      <c r="E2433" s="19" t="s">
        <v>997</v>
      </c>
      <c r="F2433" s="19"/>
      <c r="G2433" s="19"/>
      <c r="H2433" s="19"/>
      <c r="I2433" s="19"/>
      <c r="J2433" s="19"/>
      <c r="K2433" s="20"/>
      <c r="L2433" s="20">
        <f>LEN(B2433)</f>
        <v>10</v>
      </c>
      <c r="M2433" s="21" t="str">
        <f>IF(ISNUMBER(SEARCH("-??",B2433)), "MÕÕDIK", VLOOKUP(L2433,Abiinfo!C:D,2,0))</f>
        <v>teenus</v>
      </c>
      <c r="N2433" s="9" t="str">
        <f>IF(A2433="","",IF(COUNTIF($B:$B,TRIM(A2433))=0,"#VANEM puudub",""))</f>
        <v/>
      </c>
      <c r="O2433" s="9">
        <f>IF(ISNUMBER(SEARCH("-",B2433)),1,0)</f>
        <v>0</v>
      </c>
      <c r="P2433" s="9" t="str">
        <f>IF(A2433="",
   B2433,
   INDEX($P:$P,MATCH(A2433,$B:$B,0))&amp; "." &amp; IF(O2433=1,"0","1")&amp; "." &amp; B2433)</f>
        <v>TE.1.TE03.1.TE0301.1.TE030108.1.TE03010806</v>
      </c>
    </row>
    <row r="2434" spans="1:16" ht="27.6" x14ac:dyDescent="0.25">
      <c r="A2434" s="19" t="s">
        <v>1008</v>
      </c>
      <c r="B2434" s="19" t="s">
        <v>1009</v>
      </c>
      <c r="C2434" s="19"/>
      <c r="D2434" s="19" t="s">
        <v>2902</v>
      </c>
      <c r="E2434" s="19" t="s">
        <v>997</v>
      </c>
      <c r="F2434" s="19"/>
      <c r="G2434" s="19"/>
      <c r="H2434" s="19" t="s">
        <v>1970</v>
      </c>
      <c r="I2434" s="19" t="s">
        <v>17</v>
      </c>
      <c r="J2434" s="19" t="s">
        <v>2835</v>
      </c>
      <c r="K2434" s="20"/>
      <c r="L2434" s="20">
        <f>LEN(B2434)</f>
        <v>13</v>
      </c>
      <c r="M2434" s="21" t="str">
        <f>IF(ISNUMBER(SEARCH("-??",B2434)), "MÕÕDIK", VLOOKUP(L2434,Abiinfo!C:D,2,0))</f>
        <v>MÕÕDIK</v>
      </c>
      <c r="N2434" s="9" t="str">
        <f>IF(A2434="","",IF(COUNTIF($B:$B,TRIM(A2434))=0,"#VANEM puudub",""))</f>
        <v/>
      </c>
      <c r="O2434" s="9">
        <f>IF(ISNUMBER(SEARCH("-",B2434)),1,0)</f>
        <v>1</v>
      </c>
      <c r="P2434" s="9" t="str">
        <f>IF(A2434="",
   B2434,
   INDEX($P:$P,MATCH(A2434,$B:$B,0))&amp; "." &amp; IF(O2434=1,"0","1")&amp; "." &amp; B2434)</f>
        <v>TE.1.TE03.1.TE0301.1.TE030108.1.TE03010806.0.TE03010806-01</v>
      </c>
    </row>
    <row r="2435" spans="1:16" ht="55.2" x14ac:dyDescent="0.25">
      <c r="A2435" s="19" t="s">
        <v>993</v>
      </c>
      <c r="B2435" s="19" t="s">
        <v>1010</v>
      </c>
      <c r="C2435" s="19" t="s">
        <v>4796</v>
      </c>
      <c r="D2435" s="19" t="s">
        <v>5274</v>
      </c>
      <c r="E2435" s="19" t="s">
        <v>997</v>
      </c>
      <c r="F2435" s="19"/>
      <c r="G2435" s="19"/>
      <c r="H2435" s="19"/>
      <c r="I2435" s="19"/>
      <c r="J2435" s="19"/>
      <c r="K2435" s="20"/>
      <c r="L2435" s="20">
        <f>LEN(B2435)</f>
        <v>10</v>
      </c>
      <c r="M2435" s="21" t="str">
        <f>IF(ISNUMBER(SEARCH("-??",B2435)), "MÕÕDIK", VLOOKUP(L2435,Abiinfo!C:D,2,0))</f>
        <v>teenus</v>
      </c>
      <c r="N2435" s="9" t="str">
        <f>IF(A2435="","",IF(COUNTIF($B:$B,TRIM(A2435))=0,"#VANEM puudub",""))</f>
        <v/>
      </c>
      <c r="O2435" s="9">
        <f>IF(ISNUMBER(SEARCH("-",B2435)),1,0)</f>
        <v>0</v>
      </c>
      <c r="P2435" s="9" t="str">
        <f>IF(A2435="",
   B2435,
   INDEX($P:$P,MATCH(A2435,$B:$B,0))&amp; "." &amp; IF(O2435=1,"0","1")&amp; "." &amp; B2435)</f>
        <v>TE.1.TE03.1.TE0301.1.TE030108.1.TE03010807</v>
      </c>
    </row>
    <row r="2436" spans="1:16" ht="55.2" x14ac:dyDescent="0.25">
      <c r="A2436" s="19" t="s">
        <v>959</v>
      </c>
      <c r="B2436" s="19" t="s">
        <v>4797</v>
      </c>
      <c r="C2436" s="19" t="s">
        <v>6101</v>
      </c>
      <c r="D2436" s="19" t="s">
        <v>5074</v>
      </c>
      <c r="E2436" s="19" t="s">
        <v>43</v>
      </c>
      <c r="F2436" s="19"/>
      <c r="G2436" s="19"/>
      <c r="H2436" s="19"/>
      <c r="I2436" s="19"/>
      <c r="J2436" s="19"/>
      <c r="K2436" s="20"/>
      <c r="L2436" s="20">
        <f>LEN(B2436)</f>
        <v>8</v>
      </c>
      <c r="M2436" s="21" t="str">
        <f>IF(ISNUMBER(SEARCH("-??",B2436)), "MÕÕDIK", VLOOKUP(L2436,Abiinfo!C:D,2,0))</f>
        <v>programmi tegevus</v>
      </c>
      <c r="N2436" s="9" t="str">
        <f>IF(A2436="","",IF(COUNTIF($B:$B,TRIM(A2436))=0,"#VANEM puudub",""))</f>
        <v/>
      </c>
      <c r="O2436" s="9">
        <f>IF(ISNUMBER(SEARCH("-",B2436)),1,0)</f>
        <v>0</v>
      </c>
      <c r="P2436" s="9" t="str">
        <f>IF(A2436="",
   B2436,
   INDEX($P:$P,MATCH(A2436,$B:$B,0))&amp; "." &amp; IF(O2436=1,"0","1")&amp; "." &amp; B2436)</f>
        <v>TE.1.TE03.1.TE0301.1.TE030110</v>
      </c>
    </row>
    <row r="2437" spans="1:16" x14ac:dyDescent="0.25">
      <c r="A2437" s="19" t="s">
        <v>4797</v>
      </c>
      <c r="B2437" s="19" t="s">
        <v>4835</v>
      </c>
      <c r="C2437" s="19"/>
      <c r="D2437" s="19" t="s">
        <v>5492</v>
      </c>
      <c r="E2437" s="19" t="s">
        <v>43</v>
      </c>
      <c r="F2437" s="19"/>
      <c r="G2437" s="19"/>
      <c r="H2437" s="19" t="s">
        <v>1973</v>
      </c>
      <c r="I2437" s="19"/>
      <c r="J2437" s="19" t="s">
        <v>238</v>
      </c>
      <c r="K2437" s="20"/>
      <c r="L2437" s="20">
        <f>LEN(B2437)</f>
        <v>11</v>
      </c>
      <c r="M2437" s="21" t="str">
        <f>IF(ISNUMBER(SEARCH("-??",B2437)), "MÕÕDIK", VLOOKUP(L2437,Abiinfo!C:D,2,0))</f>
        <v>MÕÕDIK</v>
      </c>
      <c r="N2437" s="9" t="str">
        <f>IF(A2437="","",IF(COUNTIF($B:$B,TRIM(A2437))=0,"#VANEM puudub",""))</f>
        <v/>
      </c>
      <c r="O2437" s="9">
        <f>IF(ISNUMBER(SEARCH("-",B2437)),1,0)</f>
        <v>1</v>
      </c>
      <c r="P2437" s="9" t="str">
        <f>IF(A2437="",
   B2437,
   INDEX($P:$P,MATCH(A2437,$B:$B,0))&amp; "." &amp; IF(O2437=1,"0","1")&amp; "." &amp; B2437)</f>
        <v>TE.1.TE03.1.TE0301.1.TE030110.0.TE030110-01</v>
      </c>
    </row>
    <row r="2438" spans="1:16" ht="27.6" x14ac:dyDescent="0.25">
      <c r="A2438" s="19" t="s">
        <v>4797</v>
      </c>
      <c r="B2438" s="19" t="s">
        <v>4836</v>
      </c>
      <c r="C2438" s="19"/>
      <c r="D2438" s="19" t="s">
        <v>5075</v>
      </c>
      <c r="E2438" s="19" t="s">
        <v>43</v>
      </c>
      <c r="F2438" s="19"/>
      <c r="G2438" s="19"/>
      <c r="H2438" s="19" t="s">
        <v>1971</v>
      </c>
      <c r="I2438" s="19"/>
      <c r="J2438" s="19" t="s">
        <v>4837</v>
      </c>
      <c r="K2438" s="20"/>
      <c r="L2438" s="20">
        <f>LEN(B2438)</f>
        <v>11</v>
      </c>
      <c r="M2438" s="21" t="str">
        <f>IF(ISNUMBER(SEARCH("-??",B2438)), "MÕÕDIK", VLOOKUP(L2438,Abiinfo!C:D,2,0))</f>
        <v>MÕÕDIK</v>
      </c>
      <c r="N2438" s="9" t="str">
        <f>IF(A2438="","",IF(COUNTIF($B:$B,TRIM(A2438))=0,"#VANEM puudub",""))</f>
        <v/>
      </c>
      <c r="O2438" s="9">
        <f>IF(ISNUMBER(SEARCH("-",B2438)),1,0)</f>
        <v>1</v>
      </c>
      <c r="P2438" s="9" t="str">
        <f>IF(A2438="",
   B2438,
   INDEX($P:$P,MATCH(A2438,$B:$B,0))&amp; "." &amp; IF(O2438=1,"0","1")&amp; "." &amp; B2438)</f>
        <v>TE.1.TE03.1.TE0301.1.TE030110.0.TE030110-02</v>
      </c>
    </row>
    <row r="2439" spans="1:16" ht="27.6" x14ac:dyDescent="0.25">
      <c r="A2439" s="19" t="s">
        <v>4797</v>
      </c>
      <c r="B2439" s="19" t="s">
        <v>4838</v>
      </c>
      <c r="C2439" s="19"/>
      <c r="D2439" s="19" t="s">
        <v>5076</v>
      </c>
      <c r="E2439" s="19" t="s">
        <v>43</v>
      </c>
      <c r="F2439" s="19"/>
      <c r="G2439" s="19"/>
      <c r="H2439" s="19" t="s">
        <v>1971</v>
      </c>
      <c r="I2439" s="19"/>
      <c r="J2439" s="19" t="s">
        <v>3113</v>
      </c>
      <c r="K2439" s="20"/>
      <c r="L2439" s="20">
        <f>LEN(B2439)</f>
        <v>11</v>
      </c>
      <c r="M2439" s="21" t="str">
        <f>IF(ISNUMBER(SEARCH("-??",B2439)), "MÕÕDIK", VLOOKUP(L2439,Abiinfo!C:D,2,0))</f>
        <v>MÕÕDIK</v>
      </c>
      <c r="N2439" s="9" t="str">
        <f>IF(A2439="","",IF(COUNTIF($B:$B,TRIM(A2439))=0,"#VANEM puudub",""))</f>
        <v/>
      </c>
      <c r="O2439" s="9">
        <f>IF(ISNUMBER(SEARCH("-",B2439)),1,0)</f>
        <v>1</v>
      </c>
      <c r="P2439" s="9" t="str">
        <f>IF(A2439="",
   B2439,
   INDEX($P:$P,MATCH(A2439,$B:$B,0))&amp; "." &amp; IF(O2439=1,"0","1")&amp; "." &amp; B2439)</f>
        <v>TE.1.TE03.1.TE0301.1.TE030110.0.TE030110-03</v>
      </c>
    </row>
    <row r="2440" spans="1:16" ht="82.8" x14ac:dyDescent="0.25">
      <c r="A2440" s="19" t="s">
        <v>4797</v>
      </c>
      <c r="B2440" s="19" t="s">
        <v>947</v>
      </c>
      <c r="C2440" s="19" t="s">
        <v>948</v>
      </c>
      <c r="D2440" s="19" t="s">
        <v>3916</v>
      </c>
      <c r="E2440" s="19" t="s">
        <v>928</v>
      </c>
      <c r="F2440" s="19"/>
      <c r="G2440" s="19"/>
      <c r="H2440" s="19"/>
      <c r="I2440" s="19"/>
      <c r="J2440" s="19"/>
      <c r="K2440" s="20"/>
      <c r="L2440" s="20">
        <f>LEN(B2440)</f>
        <v>10</v>
      </c>
      <c r="M2440" s="21" t="str">
        <f>IF(ISNUMBER(SEARCH("-??",B2440)), "MÕÕDIK", VLOOKUP(L2440,Abiinfo!C:D,2,0))</f>
        <v>teenus</v>
      </c>
      <c r="N2440" s="9" t="str">
        <f>IF(A2440="","",IF(COUNTIF($B:$B,TRIM(A2440))=0,"#VANEM puudub",""))</f>
        <v/>
      </c>
      <c r="O2440" s="9">
        <f>IF(ISNUMBER(SEARCH("-",B2440)),1,0)</f>
        <v>0</v>
      </c>
      <c r="P2440" s="9" t="str">
        <f>IF(A2440="",
   B2440,
   INDEX($P:$P,MATCH(A2440,$B:$B,0))&amp; "." &amp; IF(O2440=1,"0","1")&amp; "." &amp; B2440)</f>
        <v>TE.1.TE03.1.TE0301.1.TE030110.1.TE02010903</v>
      </c>
    </row>
    <row r="2441" spans="1:16" x14ac:dyDescent="0.25">
      <c r="A2441" s="19" t="s">
        <v>947</v>
      </c>
      <c r="B2441" s="19" t="s">
        <v>949</v>
      </c>
      <c r="C2441" s="19"/>
      <c r="D2441" s="19" t="s">
        <v>3146</v>
      </c>
      <c r="E2441" s="19" t="s">
        <v>928</v>
      </c>
      <c r="F2441" s="19"/>
      <c r="G2441" s="19"/>
      <c r="H2441" s="19" t="s">
        <v>1972</v>
      </c>
      <c r="I2441" s="19" t="s">
        <v>1974</v>
      </c>
      <c r="J2441" s="19" t="s">
        <v>238</v>
      </c>
      <c r="K2441" s="20"/>
      <c r="L2441" s="20">
        <f>LEN(B2441)</f>
        <v>13</v>
      </c>
      <c r="M2441" s="21" t="str">
        <f>IF(ISNUMBER(SEARCH("-??",B2441)), "MÕÕDIK", VLOOKUP(L2441,Abiinfo!C:D,2,0))</f>
        <v>MÕÕDIK</v>
      </c>
      <c r="N2441" s="9" t="str">
        <f>IF(A2441="","",IF(COUNTIF($B:$B,TRIM(A2441))=0,"#VANEM puudub",""))</f>
        <v/>
      </c>
      <c r="O2441" s="9">
        <f>IF(ISNUMBER(SEARCH("-",B2441)),1,0)</f>
        <v>1</v>
      </c>
      <c r="P2441" s="9" t="str">
        <f>IF(A2441="",
   B2441,
   INDEX($P:$P,MATCH(A2441,$B:$B,0))&amp; "." &amp; IF(O2441=1,"0","1")&amp; "." &amp; B2441)</f>
        <v>TE.1.TE03.1.TE0301.1.TE030110.1.TE02010903.0.TE02010903-01</v>
      </c>
    </row>
    <row r="2442" spans="1:16" x14ac:dyDescent="0.25">
      <c r="A2442" s="19" t="s">
        <v>947</v>
      </c>
      <c r="B2442" s="19" t="s">
        <v>1820</v>
      </c>
      <c r="C2442" s="19"/>
      <c r="D2442" s="19" t="s">
        <v>1821</v>
      </c>
      <c r="E2442" s="19" t="s">
        <v>928</v>
      </c>
      <c r="F2442" s="19"/>
      <c r="G2442" s="19"/>
      <c r="H2442" s="19" t="s">
        <v>1972</v>
      </c>
      <c r="I2442" s="19"/>
      <c r="J2442" s="19" t="s">
        <v>238</v>
      </c>
      <c r="K2442" s="20"/>
      <c r="L2442" s="20">
        <f>LEN(B2442)</f>
        <v>13</v>
      </c>
      <c r="M2442" s="21" t="str">
        <f>IF(ISNUMBER(SEARCH("-??",B2442)), "MÕÕDIK", VLOOKUP(L2442,Abiinfo!C:D,2,0))</f>
        <v>MÕÕDIK</v>
      </c>
      <c r="N2442" s="9" t="str">
        <f>IF(A2442="","",IF(COUNTIF($B:$B,TRIM(A2442))=0,"#VANEM puudub",""))</f>
        <v/>
      </c>
      <c r="O2442" s="9">
        <f>IF(ISNUMBER(SEARCH("-",B2442)),1,0)</f>
        <v>1</v>
      </c>
      <c r="P2442" s="9" t="str">
        <f>IF(A2442="",
   B2442,
   INDEX($P:$P,MATCH(A2442,$B:$B,0))&amp; "." &amp; IF(O2442=1,"0","1")&amp; "." &amp; B2442)</f>
        <v>TE.1.TE03.1.TE0301.1.TE030110.1.TE02010903.0.TE02010903-02</v>
      </c>
    </row>
    <row r="2443" spans="1:16" ht="55.2" x14ac:dyDescent="0.25">
      <c r="A2443" s="19" t="s">
        <v>4797</v>
      </c>
      <c r="B2443" s="19" t="s">
        <v>955</v>
      </c>
      <c r="C2443" s="19" t="s">
        <v>4799</v>
      </c>
      <c r="D2443" s="19" t="s">
        <v>3918</v>
      </c>
      <c r="E2443" s="19" t="s">
        <v>928</v>
      </c>
      <c r="F2443" s="19"/>
      <c r="G2443" s="19"/>
      <c r="H2443" s="19"/>
      <c r="I2443" s="19"/>
      <c r="J2443" s="19"/>
      <c r="K2443" s="20"/>
      <c r="L2443" s="20">
        <f>LEN(B2443)</f>
        <v>10</v>
      </c>
      <c r="M2443" s="21" t="str">
        <f>IF(ISNUMBER(SEARCH("-??",B2443)), "MÕÕDIK", VLOOKUP(L2443,Abiinfo!C:D,2,0))</f>
        <v>teenus</v>
      </c>
      <c r="N2443" s="9" t="str">
        <f>IF(A2443="","",IF(COUNTIF($B:$B,TRIM(A2443))=0,"#VANEM puudub",""))</f>
        <v/>
      </c>
      <c r="O2443" s="9">
        <f>IF(ISNUMBER(SEARCH("-",B2443)),1,0)</f>
        <v>0</v>
      </c>
      <c r="P2443" s="9" t="str">
        <f>IF(A2443="",
   B2443,
   INDEX($P:$P,MATCH(A2443,$B:$B,0))&amp; "." &amp; IF(O2443=1,"0","1")&amp; "." &amp; B2443)</f>
        <v>TE.1.TE03.1.TE0301.1.TE030110.1.TE02010908</v>
      </c>
    </row>
    <row r="2444" spans="1:16" x14ac:dyDescent="0.25">
      <c r="A2444" s="19" t="s">
        <v>955</v>
      </c>
      <c r="B2444" s="19" t="s">
        <v>1238</v>
      </c>
      <c r="C2444" s="19"/>
      <c r="D2444" s="19" t="s">
        <v>1239</v>
      </c>
      <c r="E2444" s="19" t="s">
        <v>928</v>
      </c>
      <c r="F2444" s="19"/>
      <c r="G2444" s="19"/>
      <c r="H2444" s="19" t="s">
        <v>1972</v>
      </c>
      <c r="I2444" s="19" t="s">
        <v>1974</v>
      </c>
      <c r="J2444" s="19" t="s">
        <v>238</v>
      </c>
      <c r="K2444" s="20"/>
      <c r="L2444" s="20">
        <f>LEN(B2444)</f>
        <v>13</v>
      </c>
      <c r="M2444" s="21" t="str">
        <f>IF(ISNUMBER(SEARCH("-??",B2444)), "MÕÕDIK", VLOOKUP(L2444,Abiinfo!C:D,2,0))</f>
        <v>MÕÕDIK</v>
      </c>
      <c r="N2444" s="9" t="str">
        <f>IF(A2444="","",IF(COUNTIF($B:$B,TRIM(A2444))=0,"#VANEM puudub",""))</f>
        <v/>
      </c>
      <c r="O2444" s="9">
        <f>IF(ISNUMBER(SEARCH("-",B2444)),1,0)</f>
        <v>1</v>
      </c>
      <c r="P2444" s="9" t="str">
        <f>IF(A2444="",
   B2444,
   INDEX($P:$P,MATCH(A2444,$B:$B,0))&amp; "." &amp; IF(O2444=1,"0","1")&amp; "." &amp; B2444)</f>
        <v>TE.1.TE03.1.TE0301.1.TE030110.1.TE02010908.0.TE02010908-02</v>
      </c>
    </row>
    <row r="2445" spans="1:16" x14ac:dyDescent="0.25">
      <c r="A2445" s="19" t="s">
        <v>4797</v>
      </c>
      <c r="B2445" s="19" t="s">
        <v>1281</v>
      </c>
      <c r="C2445" s="19" t="s">
        <v>3362</v>
      </c>
      <c r="D2445" s="19" t="s">
        <v>33</v>
      </c>
      <c r="E2445" s="19" t="s">
        <v>43</v>
      </c>
      <c r="F2445" s="19"/>
      <c r="G2445" s="19"/>
      <c r="H2445" s="19"/>
      <c r="I2445" s="19"/>
      <c r="J2445" s="19"/>
      <c r="K2445" s="20"/>
      <c r="L2445" s="20">
        <f>LEN(B2445)</f>
        <v>10</v>
      </c>
      <c r="M2445" s="21" t="str">
        <f>IF(ISNUMBER(SEARCH("-??",B2445)), "MÕÕDIK", VLOOKUP(L2445,Abiinfo!C:D,2,0))</f>
        <v>teenus</v>
      </c>
      <c r="N2445" s="9" t="str">
        <f>IF(A2445="","",IF(COUNTIF($B:$B,TRIM(A2445))=0,"#VANEM puudub",""))</f>
        <v/>
      </c>
      <c r="O2445" s="9">
        <f>IF(ISNUMBER(SEARCH("-",B2445)),1,0)</f>
        <v>0</v>
      </c>
      <c r="P2445" s="9" t="str">
        <f>IF(A2445="",
   B2445,
   INDEX($P:$P,MATCH(A2445,$B:$B,0))&amp; "." &amp; IF(O2445=1,"0","1")&amp; "." &amp; B2445)</f>
        <v>TE.1.TE03.1.TE0301.1.TE030110.1.TE03010402</v>
      </c>
    </row>
    <row r="2446" spans="1:16" ht="27.6" x14ac:dyDescent="0.25">
      <c r="A2446" s="19" t="s">
        <v>1281</v>
      </c>
      <c r="B2446" s="19" t="s">
        <v>1282</v>
      </c>
      <c r="C2446" s="19"/>
      <c r="D2446" s="19" t="s">
        <v>5579</v>
      </c>
      <c r="E2446" s="19" t="s">
        <v>43</v>
      </c>
      <c r="F2446" s="19"/>
      <c r="G2446" s="19"/>
      <c r="H2446" s="19" t="s">
        <v>1972</v>
      </c>
      <c r="I2446" s="19" t="s">
        <v>1974</v>
      </c>
      <c r="J2446" s="19" t="s">
        <v>1050</v>
      </c>
      <c r="K2446" s="20"/>
      <c r="L2446" s="20">
        <f>LEN(B2446)</f>
        <v>13</v>
      </c>
      <c r="M2446" s="21" t="str">
        <f>IF(ISNUMBER(SEARCH("-??",B2446)), "MÕÕDIK", VLOOKUP(L2446,Abiinfo!C:D,2,0))</f>
        <v>MÕÕDIK</v>
      </c>
      <c r="N2446" s="9" t="str">
        <f>IF(A2446="","",IF(COUNTIF($B:$B,TRIM(A2446))=0,"#VANEM puudub",""))</f>
        <v/>
      </c>
      <c r="O2446" s="9">
        <f>IF(ISNUMBER(SEARCH("-",B2446)),1,0)</f>
        <v>1</v>
      </c>
      <c r="P2446" s="9" t="str">
        <f>IF(A2446="",
   B2446,
   INDEX($P:$P,MATCH(A2446,$B:$B,0))&amp; "." &amp; IF(O2446=1,"0","1")&amp; "." &amp; B2446)</f>
        <v>TE.1.TE03.1.TE0301.1.TE030110.1.TE03010402.0.TE03010402-01</v>
      </c>
    </row>
    <row r="2447" spans="1:16" ht="41.4" x14ac:dyDescent="0.25">
      <c r="A2447" s="19" t="s">
        <v>4797</v>
      </c>
      <c r="B2447" s="19" t="s">
        <v>973</v>
      </c>
      <c r="C2447" s="19" t="s">
        <v>974</v>
      </c>
      <c r="D2447" s="19" t="s">
        <v>3922</v>
      </c>
      <c r="E2447" s="19" t="s">
        <v>230</v>
      </c>
      <c r="F2447" s="19"/>
      <c r="G2447" s="19"/>
      <c r="H2447" s="19"/>
      <c r="I2447" s="19"/>
      <c r="J2447" s="19"/>
      <c r="K2447" s="20"/>
      <c r="L2447" s="20">
        <f>LEN(B2447)</f>
        <v>10</v>
      </c>
      <c r="M2447" s="21" t="str">
        <f>IF(ISNUMBER(SEARCH("-??",B2447)), "MÕÕDIK", VLOOKUP(L2447,Abiinfo!C:D,2,0))</f>
        <v>teenus</v>
      </c>
      <c r="N2447" s="9" t="str">
        <f>IF(A2447="","",IF(COUNTIF($B:$B,TRIM(A2447))=0,"#VANEM puudub",""))</f>
        <v/>
      </c>
      <c r="O2447" s="9">
        <f>IF(ISNUMBER(SEARCH("-",B2447)),1,0)</f>
        <v>0</v>
      </c>
      <c r="P2447" s="9" t="str">
        <f>IF(A2447="",
   B2447,
   INDEX($P:$P,MATCH(A2447,$B:$B,0))&amp; "." &amp; IF(O2447=1,"0","1")&amp; "." &amp; B2447)</f>
        <v>TE.1.TE03.1.TE0301.1.TE030110.1.TE03010407</v>
      </c>
    </row>
    <row r="2448" spans="1:16" x14ac:dyDescent="0.25">
      <c r="A2448" s="19" t="s">
        <v>973</v>
      </c>
      <c r="B2448" s="19" t="s">
        <v>1243</v>
      </c>
      <c r="C2448" s="19"/>
      <c r="D2448" s="19" t="s">
        <v>1244</v>
      </c>
      <c r="E2448" s="19" t="s">
        <v>230</v>
      </c>
      <c r="F2448" s="19"/>
      <c r="G2448" s="19"/>
      <c r="H2448" s="19" t="s">
        <v>1973</v>
      </c>
      <c r="I2448" s="19" t="s">
        <v>17</v>
      </c>
      <c r="J2448" s="19" t="s">
        <v>2834</v>
      </c>
      <c r="K2448" s="20"/>
      <c r="L2448" s="20">
        <f>LEN(B2448)</f>
        <v>13</v>
      </c>
      <c r="M2448" s="21" t="str">
        <f>IF(ISNUMBER(SEARCH("-??",B2448)), "MÕÕDIK", VLOOKUP(L2448,Abiinfo!C:D,2,0))</f>
        <v>MÕÕDIK</v>
      </c>
      <c r="N2448" s="9" t="str">
        <f>IF(A2448="","",IF(COUNTIF($B:$B,TRIM(A2448))=0,"#VANEM puudub",""))</f>
        <v/>
      </c>
      <c r="O2448" s="9">
        <f>IF(ISNUMBER(SEARCH("-",B2448)),1,0)</f>
        <v>1</v>
      </c>
      <c r="P2448" s="9" t="str">
        <f>IF(A2448="",
   B2448,
   INDEX($P:$P,MATCH(A2448,$B:$B,0))&amp; "." &amp; IF(O2448=1,"0","1")&amp; "." &amp; B2448)</f>
        <v>TE.1.TE03.1.TE0301.1.TE030110.1.TE03010407.0.TE03010407-08</v>
      </c>
    </row>
    <row r="2449" spans="1:16" x14ac:dyDescent="0.25">
      <c r="A2449" s="19" t="s">
        <v>973</v>
      </c>
      <c r="B2449" s="19" t="s">
        <v>1245</v>
      </c>
      <c r="C2449" s="19"/>
      <c r="D2449" s="19" t="s">
        <v>1246</v>
      </c>
      <c r="E2449" s="19" t="s">
        <v>230</v>
      </c>
      <c r="F2449" s="19"/>
      <c r="G2449" s="19"/>
      <c r="H2449" s="19" t="s">
        <v>1973</v>
      </c>
      <c r="I2449" s="19" t="s">
        <v>17</v>
      </c>
      <c r="J2449" s="19" t="s">
        <v>2834</v>
      </c>
      <c r="K2449" s="20"/>
      <c r="L2449" s="20">
        <f>LEN(B2449)</f>
        <v>13</v>
      </c>
      <c r="M2449" s="21" t="str">
        <f>IF(ISNUMBER(SEARCH("-??",B2449)), "MÕÕDIK", VLOOKUP(L2449,Abiinfo!C:D,2,0))</f>
        <v>MÕÕDIK</v>
      </c>
      <c r="N2449" s="9" t="str">
        <f>IF(A2449="","",IF(COUNTIF($B:$B,TRIM(A2449))=0,"#VANEM puudub",""))</f>
        <v/>
      </c>
      <c r="O2449" s="9">
        <f>IF(ISNUMBER(SEARCH("-",B2449)),1,0)</f>
        <v>1</v>
      </c>
      <c r="P2449" s="9" t="str">
        <f>IF(A2449="",
   B2449,
   INDEX($P:$P,MATCH(A2449,$B:$B,0))&amp; "." &amp; IF(O2449=1,"0","1")&amp; "." &amp; B2449)</f>
        <v>TE.1.TE03.1.TE0301.1.TE030110.1.TE03010407.0.TE03010407-09</v>
      </c>
    </row>
    <row r="2450" spans="1:16" x14ac:dyDescent="0.25">
      <c r="A2450" s="19" t="s">
        <v>973</v>
      </c>
      <c r="B2450" s="19" t="s">
        <v>1270</v>
      </c>
      <c r="C2450" s="19"/>
      <c r="D2450" s="19" t="s">
        <v>1868</v>
      </c>
      <c r="E2450" s="19" t="s">
        <v>230</v>
      </c>
      <c r="F2450" s="19"/>
      <c r="G2450" s="19"/>
      <c r="H2450" s="19" t="s">
        <v>1971</v>
      </c>
      <c r="I2450" s="19" t="s">
        <v>1974</v>
      </c>
      <c r="J2450" s="19" t="s">
        <v>2834</v>
      </c>
      <c r="K2450" s="20"/>
      <c r="L2450" s="20">
        <f>LEN(B2450)</f>
        <v>13</v>
      </c>
      <c r="M2450" s="21" t="str">
        <f>IF(ISNUMBER(SEARCH("-??",B2450)), "MÕÕDIK", VLOOKUP(L2450,Abiinfo!C:D,2,0))</f>
        <v>MÕÕDIK</v>
      </c>
      <c r="N2450" s="9" t="str">
        <f>IF(A2450="","",IF(COUNTIF($B:$B,TRIM(A2450))=0,"#VANEM puudub",""))</f>
        <v/>
      </c>
      <c r="O2450" s="9">
        <f>IF(ISNUMBER(SEARCH("-",B2450)),1,0)</f>
        <v>1</v>
      </c>
      <c r="P2450" s="9" t="str">
        <f>IF(A2450="",
   B2450,
   INDEX($P:$P,MATCH(A2450,$B:$B,0))&amp; "." &amp; IF(O2450=1,"0","1")&amp; "." &amp; B2450)</f>
        <v>TE.1.TE03.1.TE0301.1.TE030110.1.TE03010407.0.TE03010407-10</v>
      </c>
    </row>
    <row r="2451" spans="1:16" ht="27.6" x14ac:dyDescent="0.25">
      <c r="A2451" s="19" t="s">
        <v>4797</v>
      </c>
      <c r="B2451" s="19" t="s">
        <v>976</v>
      </c>
      <c r="C2451" s="19" t="s">
        <v>977</v>
      </c>
      <c r="D2451" s="19" t="s">
        <v>33</v>
      </c>
      <c r="E2451" s="19" t="s">
        <v>43</v>
      </c>
      <c r="F2451" s="19"/>
      <c r="G2451" s="19"/>
      <c r="H2451" s="19"/>
      <c r="I2451" s="19"/>
      <c r="J2451" s="19"/>
      <c r="K2451" s="20"/>
      <c r="L2451" s="20">
        <f>LEN(B2451)</f>
        <v>10</v>
      </c>
      <c r="M2451" s="21" t="str">
        <f>IF(ISNUMBER(SEARCH("-??",B2451)), "MÕÕDIK", VLOOKUP(L2451,Abiinfo!C:D,2,0))</f>
        <v>teenus</v>
      </c>
      <c r="N2451" s="9" t="str">
        <f>IF(A2451="","",IF(COUNTIF($B:$B,TRIM(A2451))=0,"#VANEM puudub",""))</f>
        <v/>
      </c>
      <c r="O2451" s="9">
        <f>IF(ISNUMBER(SEARCH("-",B2451)),1,0)</f>
        <v>0</v>
      </c>
      <c r="P2451" s="9" t="str">
        <f>IF(A2451="",
   B2451,
   INDEX($P:$P,MATCH(A2451,$B:$B,0))&amp; "." &amp; IF(O2451=1,"0","1")&amp; "." &amp; B2451)</f>
        <v>TE.1.TE03.1.TE0301.1.TE030110.1.TE03010412</v>
      </c>
    </row>
    <row r="2452" spans="1:16" x14ac:dyDescent="0.25">
      <c r="A2452" s="19" t="s">
        <v>4797</v>
      </c>
      <c r="B2452" s="19" t="s">
        <v>3535</v>
      </c>
      <c r="C2452" s="19" t="s">
        <v>4798</v>
      </c>
      <c r="D2452" s="19" t="s">
        <v>33</v>
      </c>
      <c r="E2452" s="19" t="s">
        <v>43</v>
      </c>
      <c r="F2452" s="19"/>
      <c r="G2452" s="19"/>
      <c r="H2452" s="19"/>
      <c r="I2452" s="19"/>
      <c r="J2452" s="19"/>
      <c r="K2452" s="20"/>
      <c r="L2452" s="20">
        <f>LEN(B2452)</f>
        <v>10</v>
      </c>
      <c r="M2452" s="21" t="str">
        <f>IF(ISNUMBER(SEARCH("-??",B2452)), "MÕÕDIK", VLOOKUP(L2452,Abiinfo!C:D,2,0))</f>
        <v>teenus</v>
      </c>
      <c r="N2452" s="9" t="str">
        <f>IF(A2452="","",IF(COUNTIF($B:$B,TRIM(A2452))=0,"#VANEM puudub",""))</f>
        <v/>
      </c>
      <c r="O2452" s="9">
        <f>IF(ISNUMBER(SEARCH("-",B2452)),1,0)</f>
        <v>0</v>
      </c>
      <c r="P2452" s="9" t="str">
        <f>IF(A2452="",
   B2452,
   INDEX($P:$P,MATCH(A2452,$B:$B,0))&amp; "." &amp; IF(O2452=1,"0","1")&amp; "." &amp; B2452)</f>
        <v>TE.1.TE03.1.TE0301.1.TE030110.1.TE03010413</v>
      </c>
    </row>
    <row r="2453" spans="1:16" ht="27.6" x14ac:dyDescent="0.25">
      <c r="A2453" s="19" t="s">
        <v>4797</v>
      </c>
      <c r="B2453" s="19" t="s">
        <v>978</v>
      </c>
      <c r="C2453" s="19" t="s">
        <v>1684</v>
      </c>
      <c r="D2453" s="19" t="s">
        <v>33</v>
      </c>
      <c r="E2453" s="19" t="s">
        <v>43</v>
      </c>
      <c r="F2453" s="19"/>
      <c r="G2453" s="19"/>
      <c r="H2453" s="19"/>
      <c r="I2453" s="19"/>
      <c r="J2453" s="19"/>
      <c r="K2453" s="20"/>
      <c r="L2453" s="20">
        <f>LEN(B2453)</f>
        <v>10</v>
      </c>
      <c r="M2453" s="21" t="str">
        <f>IF(ISNUMBER(SEARCH("-??",B2453)), "MÕÕDIK", VLOOKUP(L2453,Abiinfo!C:D,2,0))</f>
        <v>teenus</v>
      </c>
      <c r="N2453" s="9" t="str">
        <f>IF(A2453="","",IF(COUNTIF($B:$B,TRIM(A2453))=0,"#VANEM puudub",""))</f>
        <v/>
      </c>
      <c r="O2453" s="9">
        <f>IF(ISNUMBER(SEARCH("-",B2453)),1,0)</f>
        <v>0</v>
      </c>
      <c r="P2453" s="9" t="str">
        <f>IF(A2453="",
   B2453,
   INDEX($P:$P,MATCH(A2453,$B:$B,0))&amp; "." &amp; IF(O2453=1,"0","1")&amp; "." &amp; B2453)</f>
        <v>TE.1.TE03.1.TE0301.1.TE030110.1.TE03010414</v>
      </c>
    </row>
    <row r="2454" spans="1:16" ht="27.6" x14ac:dyDescent="0.25">
      <c r="A2454" s="19" t="s">
        <v>978</v>
      </c>
      <c r="B2454" s="19" t="s">
        <v>1247</v>
      </c>
      <c r="C2454" s="19"/>
      <c r="D2454" s="19" t="s">
        <v>1248</v>
      </c>
      <c r="E2454" s="19" t="s">
        <v>43</v>
      </c>
      <c r="F2454" s="19"/>
      <c r="G2454" s="19"/>
      <c r="H2454" s="19" t="s">
        <v>1972</v>
      </c>
      <c r="I2454" s="19" t="s">
        <v>1974</v>
      </c>
      <c r="J2454" s="19" t="s">
        <v>1050</v>
      </c>
      <c r="K2454" s="20"/>
      <c r="L2454" s="20">
        <f>LEN(B2454)</f>
        <v>13</v>
      </c>
      <c r="M2454" s="21" t="str">
        <f>IF(ISNUMBER(SEARCH("-??",B2454)), "MÕÕDIK", VLOOKUP(L2454,Abiinfo!C:D,2,0))</f>
        <v>MÕÕDIK</v>
      </c>
      <c r="N2454" s="9" t="str">
        <f>IF(A2454="","",IF(COUNTIF($B:$B,TRIM(A2454))=0,"#VANEM puudub",""))</f>
        <v/>
      </c>
      <c r="O2454" s="9">
        <f>IF(ISNUMBER(SEARCH("-",B2454)),1,0)</f>
        <v>1</v>
      </c>
      <c r="P2454" s="9" t="str">
        <f>IF(A2454="",
   B2454,
   INDEX($P:$P,MATCH(A2454,$B:$B,0))&amp; "." &amp; IF(O2454=1,"0","1")&amp; "." &amp; B2454)</f>
        <v>TE.1.TE03.1.TE0301.1.TE030110.1.TE03010414.0.TE03010414-02</v>
      </c>
    </row>
    <row r="2455" spans="1:16" ht="69" x14ac:dyDescent="0.25">
      <c r="A2455" s="19" t="s">
        <v>4797</v>
      </c>
      <c r="B2455" s="19" t="s">
        <v>979</v>
      </c>
      <c r="C2455" s="19" t="s">
        <v>962</v>
      </c>
      <c r="D2455" s="19" t="s">
        <v>4047</v>
      </c>
      <c r="E2455" s="19" t="s">
        <v>230</v>
      </c>
      <c r="F2455" s="19"/>
      <c r="G2455" s="19"/>
      <c r="H2455" s="19"/>
      <c r="I2455" s="19"/>
      <c r="J2455" s="19"/>
      <c r="K2455" s="20"/>
      <c r="L2455" s="20">
        <f>LEN(B2455)</f>
        <v>10</v>
      </c>
      <c r="M2455" s="21" t="str">
        <f>IF(ISNUMBER(SEARCH("-??",B2455)), "MÕÕDIK", VLOOKUP(L2455,Abiinfo!C:D,2,0))</f>
        <v>teenus</v>
      </c>
      <c r="N2455" s="9" t="str">
        <f>IF(A2455="","",IF(COUNTIF($B:$B,TRIM(A2455))=0,"#VANEM puudub",""))</f>
        <v/>
      </c>
      <c r="O2455" s="9">
        <f>IF(ISNUMBER(SEARCH("-",B2455)),1,0)</f>
        <v>0</v>
      </c>
      <c r="P2455" s="9" t="str">
        <f>IF(A2455="",
   B2455,
   INDEX($P:$P,MATCH(A2455,$B:$B,0))&amp; "." &amp; IF(O2455=1,"0","1")&amp; "." &amp; B2455)</f>
        <v>TE.1.TE03.1.TE0301.1.TE030110.1.TE03010415</v>
      </c>
    </row>
    <row r="2456" spans="1:16" ht="41.4" x14ac:dyDescent="0.25">
      <c r="A2456" s="19" t="s">
        <v>979</v>
      </c>
      <c r="B2456" s="19" t="s">
        <v>1249</v>
      </c>
      <c r="C2456" s="19"/>
      <c r="D2456" s="19" t="s">
        <v>1250</v>
      </c>
      <c r="E2456" s="19" t="s">
        <v>230</v>
      </c>
      <c r="F2456" s="19"/>
      <c r="G2456" s="19"/>
      <c r="H2456" s="19" t="s">
        <v>1971</v>
      </c>
      <c r="I2456" s="19" t="s">
        <v>1974</v>
      </c>
      <c r="J2456" s="19" t="s">
        <v>2834</v>
      </c>
      <c r="K2456" s="20"/>
      <c r="L2456" s="20">
        <f>LEN(B2456)</f>
        <v>13</v>
      </c>
      <c r="M2456" s="21" t="str">
        <f>IF(ISNUMBER(SEARCH("-??",B2456)), "MÕÕDIK", VLOOKUP(L2456,Abiinfo!C:D,2,0))</f>
        <v>MÕÕDIK</v>
      </c>
      <c r="N2456" s="9" t="str">
        <f>IF(A2456="","",IF(COUNTIF($B:$B,TRIM(A2456))=0,"#VANEM puudub",""))</f>
        <v/>
      </c>
      <c r="O2456" s="9">
        <f>IF(ISNUMBER(SEARCH("-",B2456)),1,0)</f>
        <v>1</v>
      </c>
      <c r="P2456" s="9" t="str">
        <f>IF(A2456="",
   B2456,
   INDEX($P:$P,MATCH(A2456,$B:$B,0))&amp; "." &amp; IF(O2456=1,"0","1")&amp; "." &amp; B2456)</f>
        <v>TE.1.TE03.1.TE0301.1.TE030110.1.TE03010415.0.TE03010415-07</v>
      </c>
    </row>
    <row r="2457" spans="1:16" ht="41.4" x14ac:dyDescent="0.25">
      <c r="A2457" s="19" t="s">
        <v>979</v>
      </c>
      <c r="B2457" s="19" t="s">
        <v>1251</v>
      </c>
      <c r="C2457" s="19"/>
      <c r="D2457" s="19" t="s">
        <v>1252</v>
      </c>
      <c r="E2457" s="19" t="s">
        <v>230</v>
      </c>
      <c r="F2457" s="19"/>
      <c r="G2457" s="19"/>
      <c r="H2457" s="19" t="s">
        <v>1971</v>
      </c>
      <c r="I2457" s="19" t="s">
        <v>1974</v>
      </c>
      <c r="J2457" s="19" t="s">
        <v>2834</v>
      </c>
      <c r="K2457" s="20"/>
      <c r="L2457" s="20">
        <f>LEN(B2457)</f>
        <v>13</v>
      </c>
      <c r="M2457" s="21" t="str">
        <f>IF(ISNUMBER(SEARCH("-??",B2457)), "MÕÕDIK", VLOOKUP(L2457,Abiinfo!C:D,2,0))</f>
        <v>MÕÕDIK</v>
      </c>
      <c r="N2457" s="9" t="str">
        <f>IF(A2457="","",IF(COUNTIF($B:$B,TRIM(A2457))=0,"#VANEM puudub",""))</f>
        <v/>
      </c>
      <c r="O2457" s="9">
        <f>IF(ISNUMBER(SEARCH("-",B2457)),1,0)</f>
        <v>1</v>
      </c>
      <c r="P2457" s="9" t="str">
        <f>IF(A2457="",
   B2457,
   INDEX($P:$P,MATCH(A2457,$B:$B,0))&amp; "." &amp; IF(O2457=1,"0","1")&amp; "." &amp; B2457)</f>
        <v>TE.1.TE03.1.TE0301.1.TE030110.1.TE03010415.0.TE03010415-08</v>
      </c>
    </row>
    <row r="2458" spans="1:16" ht="27.6" x14ac:dyDescent="0.25">
      <c r="A2458" s="19" t="s">
        <v>979</v>
      </c>
      <c r="B2458" s="19" t="s">
        <v>1253</v>
      </c>
      <c r="C2458" s="19"/>
      <c r="D2458" s="19" t="s">
        <v>1254</v>
      </c>
      <c r="E2458" s="19" t="s">
        <v>230</v>
      </c>
      <c r="F2458" s="19"/>
      <c r="G2458" s="19"/>
      <c r="H2458" s="19" t="s">
        <v>1971</v>
      </c>
      <c r="I2458" s="19"/>
      <c r="J2458" s="19" t="s">
        <v>2834</v>
      </c>
      <c r="K2458" s="20"/>
      <c r="L2458" s="20">
        <f>LEN(B2458)</f>
        <v>13</v>
      </c>
      <c r="M2458" s="21" t="str">
        <f>IF(ISNUMBER(SEARCH("-??",B2458)), "MÕÕDIK", VLOOKUP(L2458,Abiinfo!C:D,2,0))</f>
        <v>MÕÕDIK</v>
      </c>
      <c r="N2458" s="9" t="str">
        <f>IF(A2458="","",IF(COUNTIF($B:$B,TRIM(A2458))=0,"#VANEM puudub",""))</f>
        <v/>
      </c>
      <c r="O2458" s="9">
        <f>IF(ISNUMBER(SEARCH("-",B2458)),1,0)</f>
        <v>1</v>
      </c>
      <c r="P2458" s="9" t="str">
        <f>IF(A2458="",
   B2458,
   INDEX($P:$P,MATCH(A2458,$B:$B,0))&amp; "." &amp; IF(O2458=1,"0","1")&amp; "." &amp; B2458)</f>
        <v>TE.1.TE03.1.TE0301.1.TE030110.1.TE03010415.0.TE03010415-09</v>
      </c>
    </row>
    <row r="2459" spans="1:16" x14ac:dyDescent="0.25">
      <c r="A2459" s="19" t="s">
        <v>4797</v>
      </c>
      <c r="B2459" s="19" t="s">
        <v>3367</v>
      </c>
      <c r="C2459" s="19" t="s">
        <v>3368</v>
      </c>
      <c r="D2459" s="19" t="s">
        <v>33</v>
      </c>
      <c r="E2459" s="19" t="s">
        <v>43</v>
      </c>
      <c r="F2459" s="19"/>
      <c r="G2459" s="19"/>
      <c r="H2459" s="19"/>
      <c r="I2459" s="19"/>
      <c r="J2459" s="19"/>
      <c r="K2459" s="20"/>
      <c r="L2459" s="20">
        <f>LEN(B2459)</f>
        <v>10</v>
      </c>
      <c r="M2459" s="21" t="str">
        <f>IF(ISNUMBER(SEARCH("-??",B2459)), "MÕÕDIK", VLOOKUP(L2459,Abiinfo!C:D,2,0))</f>
        <v>teenus</v>
      </c>
      <c r="N2459" s="9" t="str">
        <f>IF(A2459="","",IF(COUNTIF($B:$B,TRIM(A2459))=0,"#VANEM puudub",""))</f>
        <v/>
      </c>
      <c r="O2459" s="9">
        <f>IF(ISNUMBER(SEARCH("-",B2459)),1,0)</f>
        <v>0</v>
      </c>
      <c r="P2459" s="9" t="str">
        <f>IF(A2459="",
   B2459,
   INDEX($P:$P,MATCH(A2459,$B:$B,0))&amp; "." &amp; IF(O2459=1,"0","1")&amp; "." &amp; B2459)</f>
        <v>TE.1.TE03.1.TE0301.1.TE030110.1.TE03010421</v>
      </c>
    </row>
    <row r="2460" spans="1:16" x14ac:dyDescent="0.25">
      <c r="A2460" s="19" t="s">
        <v>3367</v>
      </c>
      <c r="B2460" s="19" t="s">
        <v>5577</v>
      </c>
      <c r="C2460" s="19"/>
      <c r="D2460" s="19" t="s">
        <v>5578</v>
      </c>
      <c r="E2460" s="19" t="s">
        <v>43</v>
      </c>
      <c r="F2460" s="19"/>
      <c r="G2460" s="19"/>
      <c r="H2460" s="19" t="s">
        <v>1971</v>
      </c>
      <c r="I2460" s="19" t="s">
        <v>1974</v>
      </c>
      <c r="J2460" s="19" t="s">
        <v>1050</v>
      </c>
      <c r="K2460" s="20"/>
      <c r="L2460" s="20">
        <f>LEN(B2460)</f>
        <v>13</v>
      </c>
      <c r="M2460" s="21" t="str">
        <f>IF(ISNUMBER(SEARCH("-??",B2460)), "MÕÕDIK", VLOOKUP(L2460,Abiinfo!C:D,2,0))</f>
        <v>MÕÕDIK</v>
      </c>
      <c r="N2460" s="9" t="str">
        <f>IF(A2460="","",IF(COUNTIF($B:$B,TRIM(A2460))=0,"#VANEM puudub",""))</f>
        <v/>
      </c>
      <c r="O2460" s="9">
        <f>IF(ISNUMBER(SEARCH("-",B2460)),1,0)</f>
        <v>1</v>
      </c>
      <c r="P2460" s="9" t="str">
        <f>IF(A2460="",
   B2460,
   INDEX($P:$P,MATCH(A2460,$B:$B,0))&amp; "." &amp; IF(O2460=1,"0","1")&amp; "." &amp; B2460)</f>
        <v>TE.1.TE03.1.TE0301.1.TE030110.1.TE03010421.0.TE03010421-02</v>
      </c>
    </row>
    <row r="2461" spans="1:16" x14ac:dyDescent="0.25">
      <c r="A2461" s="19" t="s">
        <v>4797</v>
      </c>
      <c r="B2461" s="19" t="s">
        <v>981</v>
      </c>
      <c r="C2461" s="19" t="s">
        <v>982</v>
      </c>
      <c r="D2461" s="19" t="s">
        <v>33</v>
      </c>
      <c r="E2461" s="19" t="s">
        <v>43</v>
      </c>
      <c r="F2461" s="19"/>
      <c r="G2461" s="19"/>
      <c r="H2461" s="19"/>
      <c r="I2461" s="19"/>
      <c r="J2461" s="19"/>
      <c r="K2461" s="20"/>
      <c r="L2461" s="20">
        <f>LEN(B2461)</f>
        <v>10</v>
      </c>
      <c r="M2461" s="21" t="str">
        <f>IF(ISNUMBER(SEARCH("-??",B2461)), "MÕÕDIK", VLOOKUP(L2461,Abiinfo!C:D,2,0))</f>
        <v>teenus</v>
      </c>
      <c r="N2461" s="9" t="str">
        <f>IF(A2461="","",IF(COUNTIF($B:$B,TRIM(A2461))=0,"#VANEM puudub",""))</f>
        <v/>
      </c>
      <c r="O2461" s="9">
        <f>IF(ISNUMBER(SEARCH("-",B2461)),1,0)</f>
        <v>0</v>
      </c>
      <c r="P2461" s="9" t="str">
        <f>IF(A2461="",
   B2461,
   INDEX($P:$P,MATCH(A2461,$B:$B,0))&amp; "." &amp; IF(O2461=1,"0","1")&amp; "." &amp; B2461)</f>
        <v>TE.1.TE03.1.TE0301.1.TE030110.1.TE03010502</v>
      </c>
    </row>
    <row r="2462" spans="1:16" x14ac:dyDescent="0.25">
      <c r="A2462" s="19" t="s">
        <v>4797</v>
      </c>
      <c r="B2462" s="19" t="s">
        <v>4683</v>
      </c>
      <c r="C2462" s="19" t="s">
        <v>5077</v>
      </c>
      <c r="D2462" s="19" t="s">
        <v>33</v>
      </c>
      <c r="E2462" s="19" t="s">
        <v>43</v>
      </c>
      <c r="F2462" s="19"/>
      <c r="G2462" s="19"/>
      <c r="H2462" s="19"/>
      <c r="I2462" s="19"/>
      <c r="J2462" s="19"/>
      <c r="K2462" s="20"/>
      <c r="L2462" s="20">
        <f>LEN(B2462)</f>
        <v>10</v>
      </c>
      <c r="M2462" s="21" t="str">
        <f>IF(ISNUMBER(SEARCH("-??",B2462)), "MÕÕDIK", VLOOKUP(L2462,Abiinfo!C:D,2,0))</f>
        <v>teenus</v>
      </c>
      <c r="N2462" s="9" t="str">
        <f>IF(A2462="","",IF(COUNTIF($B:$B,TRIM(A2462))=0,"#VANEM puudub",""))</f>
        <v/>
      </c>
      <c r="O2462" s="9">
        <f>IF(ISNUMBER(SEARCH("-",B2462)),1,0)</f>
        <v>0</v>
      </c>
      <c r="P2462" s="9" t="str">
        <f>IF(A2462="",
   B2462,
   INDEX($P:$P,MATCH(A2462,$B:$B,0))&amp; "." &amp; IF(O2462=1,"0","1")&amp; "." &amp; B2462)</f>
        <v>TE.1.TE03.1.TE0301.1.TE030110.1.TE03010511</v>
      </c>
    </row>
    <row r="2463" spans="1:16" x14ac:dyDescent="0.25">
      <c r="A2463" s="19" t="s">
        <v>4683</v>
      </c>
      <c r="B2463" s="19" t="s">
        <v>5575</v>
      </c>
      <c r="C2463" s="19"/>
      <c r="D2463" s="19" t="s">
        <v>5576</v>
      </c>
      <c r="E2463" s="19" t="s">
        <v>43</v>
      </c>
      <c r="F2463" s="19"/>
      <c r="G2463" s="19"/>
      <c r="H2463" s="19" t="s">
        <v>1973</v>
      </c>
      <c r="I2463" s="19" t="s">
        <v>1974</v>
      </c>
      <c r="J2463" s="19" t="s">
        <v>1050</v>
      </c>
      <c r="K2463" s="20"/>
      <c r="L2463" s="20">
        <f>LEN(B2463)</f>
        <v>13</v>
      </c>
      <c r="M2463" s="21" t="str">
        <f>IF(ISNUMBER(SEARCH("-??",B2463)), "MÕÕDIK", VLOOKUP(L2463,Abiinfo!C:D,2,0))</f>
        <v>MÕÕDIK</v>
      </c>
      <c r="N2463" s="9" t="str">
        <f>IF(A2463="","",IF(COUNTIF($B:$B,TRIM(A2463))=0,"#VANEM puudub",""))</f>
        <v/>
      </c>
      <c r="O2463" s="9">
        <f>IF(ISNUMBER(SEARCH("-",B2463)),1,0)</f>
        <v>1</v>
      </c>
      <c r="P2463" s="9" t="str">
        <f>IF(A2463="",
   B2463,
   INDEX($P:$P,MATCH(A2463,$B:$B,0))&amp; "." &amp; IF(O2463=1,"0","1")&amp; "." &amp; B2463)</f>
        <v>TE.1.TE03.1.TE0301.1.TE030110.1.TE03010511.0.TE03010511-01</v>
      </c>
    </row>
    <row r="2464" spans="1:16" ht="55.2" x14ac:dyDescent="0.25">
      <c r="A2464" s="19" t="s">
        <v>4797</v>
      </c>
      <c r="B2464" s="19" t="s">
        <v>4800</v>
      </c>
      <c r="C2464" s="19" t="s">
        <v>4801</v>
      </c>
      <c r="D2464" s="19" t="s">
        <v>5078</v>
      </c>
      <c r="E2464" s="19" t="s">
        <v>43</v>
      </c>
      <c r="F2464" s="19"/>
      <c r="G2464" s="19"/>
      <c r="H2464" s="19"/>
      <c r="I2464" s="19"/>
      <c r="J2464" s="19"/>
      <c r="K2464" s="20"/>
      <c r="L2464" s="20">
        <f>LEN(B2464)</f>
        <v>10</v>
      </c>
      <c r="M2464" s="21" t="str">
        <f>IF(ISNUMBER(SEARCH("-??",B2464)), "MÕÕDIK", VLOOKUP(L2464,Abiinfo!C:D,2,0))</f>
        <v>teenus</v>
      </c>
      <c r="N2464" s="9" t="str">
        <f>IF(A2464="","",IF(COUNTIF($B:$B,TRIM(A2464))=0,"#VANEM puudub",""))</f>
        <v/>
      </c>
      <c r="O2464" s="9">
        <f>IF(ISNUMBER(SEARCH("-",B2464)),1,0)</f>
        <v>0</v>
      </c>
      <c r="P2464" s="9" t="str">
        <f>IF(A2464="",
   B2464,
   INDEX($P:$P,MATCH(A2464,$B:$B,0))&amp; "." &amp; IF(O2464=1,"0","1")&amp; "." &amp; B2464)</f>
        <v>TE.1.TE03.1.TE0301.1.TE030110.1.TE03011001</v>
      </c>
    </row>
    <row r="2465" spans="1:16" ht="55.2" x14ac:dyDescent="0.25">
      <c r="A2465" s="19" t="s">
        <v>4797</v>
      </c>
      <c r="B2465" s="19" t="s">
        <v>4802</v>
      </c>
      <c r="C2465" s="19" t="s">
        <v>4803</v>
      </c>
      <c r="D2465" s="19" t="s">
        <v>5079</v>
      </c>
      <c r="E2465" s="19" t="s">
        <v>43</v>
      </c>
      <c r="F2465" s="19"/>
      <c r="G2465" s="19"/>
      <c r="H2465" s="19"/>
      <c r="I2465" s="19"/>
      <c r="J2465" s="19"/>
      <c r="K2465" s="20"/>
      <c r="L2465" s="20">
        <f>LEN(B2465)</f>
        <v>10</v>
      </c>
      <c r="M2465" s="21" t="str">
        <f>IF(ISNUMBER(SEARCH("-??",B2465)), "MÕÕDIK", VLOOKUP(L2465,Abiinfo!C:D,2,0))</f>
        <v>teenus</v>
      </c>
      <c r="N2465" s="9" t="str">
        <f>IF(A2465="","",IF(COUNTIF($B:$B,TRIM(A2465))=0,"#VANEM puudub",""))</f>
        <v/>
      </c>
      <c r="O2465" s="9">
        <f>IF(ISNUMBER(SEARCH("-",B2465)),1,0)</f>
        <v>0</v>
      </c>
      <c r="P2465" s="9" t="str">
        <f>IF(A2465="",
   B2465,
   INDEX($P:$P,MATCH(A2465,$B:$B,0))&amp; "." &amp; IF(O2465=1,"0","1")&amp; "." &amp; B2465)</f>
        <v>TE.1.TE03.1.TE0301.1.TE030110.1.TE03011002</v>
      </c>
    </row>
    <row r="2466" spans="1:16" ht="27.6" x14ac:dyDescent="0.25">
      <c r="A2466" s="19" t="s">
        <v>4797</v>
      </c>
      <c r="B2466" s="19" t="s">
        <v>4804</v>
      </c>
      <c r="C2466" s="19" t="s">
        <v>4805</v>
      </c>
      <c r="D2466" s="19" t="s">
        <v>33</v>
      </c>
      <c r="E2466" s="19" t="s">
        <v>43</v>
      </c>
      <c r="F2466" s="19"/>
      <c r="G2466" s="19"/>
      <c r="H2466" s="19"/>
      <c r="I2466" s="19"/>
      <c r="J2466" s="19"/>
      <c r="K2466" s="20"/>
      <c r="L2466" s="20">
        <f>LEN(B2466)</f>
        <v>10</v>
      </c>
      <c r="M2466" s="21" t="str">
        <f>IF(ISNUMBER(SEARCH("-??",B2466)), "MÕÕDIK", VLOOKUP(L2466,Abiinfo!C:D,2,0))</f>
        <v>teenus</v>
      </c>
      <c r="N2466" s="9" t="str">
        <f>IF(A2466="","",IF(COUNTIF($B:$B,TRIM(A2466))=0,"#VANEM puudub",""))</f>
        <v/>
      </c>
      <c r="O2466" s="9">
        <f>IF(ISNUMBER(SEARCH("-",B2466)),1,0)</f>
        <v>0</v>
      </c>
      <c r="P2466" s="9" t="str">
        <f>IF(A2466="",
   B2466,
   INDEX($P:$P,MATCH(A2466,$B:$B,0))&amp; "." &amp; IF(O2466=1,"0","1")&amp; "." &amp; B2466)</f>
        <v>TE.1.TE03.1.TE0301.1.TE030110.1.TE03011003</v>
      </c>
    </row>
    <row r="2467" spans="1:16" ht="27.6" x14ac:dyDescent="0.25">
      <c r="A2467" s="19" t="s">
        <v>4804</v>
      </c>
      <c r="B2467" s="19" t="s">
        <v>5580</v>
      </c>
      <c r="C2467" s="19"/>
      <c r="D2467" s="19" t="s">
        <v>5581</v>
      </c>
      <c r="E2467" s="19" t="s">
        <v>43</v>
      </c>
      <c r="F2467" s="19"/>
      <c r="G2467" s="19"/>
      <c r="H2467" s="19" t="s">
        <v>1972</v>
      </c>
      <c r="I2467" s="19" t="s">
        <v>1974</v>
      </c>
      <c r="J2467" s="19" t="s">
        <v>1050</v>
      </c>
      <c r="K2467" s="20"/>
      <c r="L2467" s="20">
        <f>LEN(B2467)</f>
        <v>13</v>
      </c>
      <c r="M2467" s="21" t="str">
        <f>IF(ISNUMBER(SEARCH("-??",B2467)), "MÕÕDIK", VLOOKUP(L2467,Abiinfo!C:D,2,0))</f>
        <v>MÕÕDIK</v>
      </c>
      <c r="N2467" s="9" t="str">
        <f>IF(A2467="","",IF(COUNTIF($B:$B,TRIM(A2467))=0,"#VANEM puudub",""))</f>
        <v/>
      </c>
      <c r="O2467" s="9">
        <f>IF(ISNUMBER(SEARCH("-",B2467)),1,0)</f>
        <v>1</v>
      </c>
      <c r="P2467" s="9" t="str">
        <f>IF(A2467="",
   B2467,
   INDEX($P:$P,MATCH(A2467,$B:$B,0))&amp; "." &amp; IF(O2467=1,"0","1")&amp; "." &amp; B2467)</f>
        <v>TE.1.TE03.1.TE0301.1.TE030110.1.TE03011003.0.TE03011003-02</v>
      </c>
    </row>
    <row r="2468" spans="1:16" x14ac:dyDescent="0.25">
      <c r="A2468" s="19" t="s">
        <v>959</v>
      </c>
      <c r="B2468" s="19" t="s">
        <v>5240</v>
      </c>
      <c r="C2468" s="19" t="s">
        <v>6102</v>
      </c>
      <c r="D2468" s="19" t="s">
        <v>5241</v>
      </c>
      <c r="E2468" s="19" t="s">
        <v>42</v>
      </c>
      <c r="F2468" s="19"/>
      <c r="G2468" s="19"/>
      <c r="H2468" s="19"/>
      <c r="I2468" s="19"/>
      <c r="J2468" s="19"/>
      <c r="K2468" s="20"/>
      <c r="L2468" s="20">
        <f>LEN(B2468)</f>
        <v>8</v>
      </c>
      <c r="M2468" s="21" t="str">
        <f>IF(ISNUMBER(SEARCH("-??",B2468)), "MÕÕDIK", VLOOKUP(L2468,Abiinfo!C:D,2,0))</f>
        <v>programmi tegevus</v>
      </c>
      <c r="N2468" s="9" t="str">
        <f>IF(A2468="","",IF(COUNTIF($B:$B,TRIM(A2468))=0,"#VANEM puudub",""))</f>
        <v/>
      </c>
      <c r="O2468" s="9">
        <f>IF(ISNUMBER(SEARCH("-",B2468)),1,0)</f>
        <v>0</v>
      </c>
      <c r="P2468" s="9" t="str">
        <f>IF(A2468="",
   B2468,
   INDEX($P:$P,MATCH(A2468,$B:$B,0))&amp; "." &amp; IF(O2468=1,"0","1")&amp; "." &amp; B2468)</f>
        <v>TE.1.TE03.1.TE0301.1.TE030111</v>
      </c>
    </row>
    <row r="2469" spans="1:16" x14ac:dyDescent="0.25">
      <c r="A2469" s="19" t="s">
        <v>5240</v>
      </c>
      <c r="B2469" s="19" t="s">
        <v>5242</v>
      </c>
      <c r="C2469" s="19" t="s">
        <v>5582</v>
      </c>
      <c r="D2469" s="19" t="s">
        <v>5243</v>
      </c>
      <c r="E2469" s="19" t="s">
        <v>5244</v>
      </c>
      <c r="F2469" s="19"/>
      <c r="G2469" s="19"/>
      <c r="H2469" s="19"/>
      <c r="I2469" s="19"/>
      <c r="J2469" s="19"/>
      <c r="K2469" s="20"/>
      <c r="L2469" s="20">
        <f>LEN(B2469)</f>
        <v>10</v>
      </c>
      <c r="M2469" s="21" t="str">
        <f>IF(ISNUMBER(SEARCH("-??",B2469)), "MÕÕDIK", VLOOKUP(L2469,Abiinfo!C:D,2,0))</f>
        <v>teenus</v>
      </c>
      <c r="N2469" s="9" t="str">
        <f>IF(A2469="","",IF(COUNTIF($B:$B,TRIM(A2469))=0,"#VANEM puudub",""))</f>
        <v/>
      </c>
      <c r="O2469" s="9">
        <f>IF(ISNUMBER(SEARCH("-",B2469)),1,0)</f>
        <v>0</v>
      </c>
      <c r="P2469" s="9" t="str">
        <f>IF(A2469="",
   B2469,
   INDEX($P:$P,MATCH(A2469,$B:$B,0))&amp; "." &amp; IF(O2469=1,"0","1")&amp; "." &amp; B2469)</f>
        <v>TE.1.TE03.1.TE0301.1.TE030111.1.TE03011101</v>
      </c>
    </row>
    <row r="2470" spans="1:16" x14ac:dyDescent="0.25">
      <c r="A2470" s="19" t="s">
        <v>5240</v>
      </c>
      <c r="B2470" s="19" t="s">
        <v>5510</v>
      </c>
      <c r="C2470" s="19" t="s">
        <v>5511</v>
      </c>
      <c r="D2470" s="19" t="s">
        <v>5512</v>
      </c>
      <c r="E2470" s="19" t="s">
        <v>5244</v>
      </c>
      <c r="F2470" s="19"/>
      <c r="G2470" s="19"/>
      <c r="H2470" s="19"/>
      <c r="I2470" s="19"/>
      <c r="J2470" s="19"/>
      <c r="K2470" s="20"/>
      <c r="L2470" s="20">
        <f>LEN(B2470)</f>
        <v>10</v>
      </c>
      <c r="M2470" s="21" t="str">
        <f>IF(ISNUMBER(SEARCH("-??",B2470)), "MÕÕDIK", VLOOKUP(L2470,Abiinfo!C:D,2,0))</f>
        <v>teenus</v>
      </c>
      <c r="N2470" s="9" t="str">
        <f>IF(A2470="","",IF(COUNTIF($B:$B,TRIM(A2470))=0,"#VANEM puudub",""))</f>
        <v/>
      </c>
      <c r="O2470" s="9">
        <f>IF(ISNUMBER(SEARCH("-",B2470)),1,0)</f>
        <v>0</v>
      </c>
      <c r="P2470" s="9" t="str">
        <f>IF(A2470="",
   B2470,
   INDEX($P:$P,MATCH(A2470,$B:$B,0))&amp; "." &amp; IF(O2470=1,"0","1")&amp; "." &amp; B2470)</f>
        <v>TE.1.TE03.1.TE0301.1.TE030111.1.TE03011102</v>
      </c>
    </row>
    <row r="2471" spans="1:16" ht="55.2" x14ac:dyDescent="0.25">
      <c r="A2471" s="19" t="s">
        <v>10</v>
      </c>
      <c r="B2471" s="19" t="s">
        <v>1869</v>
      </c>
      <c r="C2471" s="19" t="s">
        <v>2310</v>
      </c>
      <c r="D2471" s="19" t="s">
        <v>1870</v>
      </c>
      <c r="E2471" s="19" t="s">
        <v>146</v>
      </c>
      <c r="F2471" s="19" t="s">
        <v>11</v>
      </c>
      <c r="G2471" s="19" t="s">
        <v>10</v>
      </c>
      <c r="H2471" s="19" t="s">
        <v>10</v>
      </c>
      <c r="I2471" s="19" t="s">
        <v>10</v>
      </c>
      <c r="J2471" s="19" t="s">
        <v>10</v>
      </c>
      <c r="K2471" s="20"/>
      <c r="L2471" s="20">
        <f>LEN(B2471)</f>
        <v>2</v>
      </c>
      <c r="M2471" s="21" t="str">
        <f>IF(ISNUMBER(SEARCH("-??",B2471)), "MÕÕDIK", VLOOKUP(L2471,Abiinfo!C:D,2,0))</f>
        <v>Tulemusvaldkond</v>
      </c>
      <c r="N2471" s="9" t="str">
        <f>IF(A2471="","",IF(COUNTIF($B:$B,TRIM(A2471))=0,"#VANEM puudub",""))</f>
        <v/>
      </c>
      <c r="O2471" s="9">
        <f>IF(ISNUMBER(SEARCH("-",B2471)),1,0)</f>
        <v>0</v>
      </c>
      <c r="P2471" s="9" t="str">
        <f>IF(A2471="",
   B2471,
   INDEX($P:$P,MATCH(A2471,$B:$B,0))&amp; "." &amp; IF(O2471=1,"0","1")&amp; "." &amp; B2471)</f>
        <v>TI</v>
      </c>
    </row>
    <row r="2472" spans="1:16" ht="27.6" x14ac:dyDescent="0.25">
      <c r="A2472" s="19" t="s">
        <v>1869</v>
      </c>
      <c r="B2472" s="19" t="s">
        <v>1871</v>
      </c>
      <c r="C2472" s="19" t="s">
        <v>10</v>
      </c>
      <c r="D2472" s="19" t="s">
        <v>1872</v>
      </c>
      <c r="E2472" s="19" t="s">
        <v>146</v>
      </c>
      <c r="F2472" s="19" t="s">
        <v>11</v>
      </c>
      <c r="G2472" s="19" t="s">
        <v>10</v>
      </c>
      <c r="H2472" s="19" t="s">
        <v>1971</v>
      </c>
      <c r="I2472" s="19" t="s">
        <v>1974</v>
      </c>
      <c r="J2472" s="19" t="s">
        <v>3011</v>
      </c>
      <c r="K2472" s="20"/>
      <c r="L2472" s="20">
        <f>LEN(B2472)</f>
        <v>5</v>
      </c>
      <c r="M2472" s="21" t="str">
        <f>IF(ISNUMBER(SEARCH("-??",B2472)), "MÕÕDIK", VLOOKUP(L2472,Abiinfo!C:D,2,0))</f>
        <v>MÕÕDIK</v>
      </c>
      <c r="N2472" s="9" t="str">
        <f>IF(A2472="","",IF(COUNTIF($B:$B,TRIM(A2472))=0,"#VANEM puudub",""))</f>
        <v/>
      </c>
      <c r="O2472" s="9">
        <f>IF(ISNUMBER(SEARCH("-",B2472)),1,0)</f>
        <v>1</v>
      </c>
      <c r="P2472" s="9" t="str">
        <f>IF(A2472="",
   B2472,
   INDEX($P:$P,MATCH(A2472,$B:$B,0))&amp; "." &amp; IF(O2472=1,"0","1")&amp; "." &amp; B2472)</f>
        <v>TI.0.TI-01</v>
      </c>
    </row>
    <row r="2473" spans="1:16" x14ac:dyDescent="0.25">
      <c r="A2473" s="19" t="s">
        <v>1869</v>
      </c>
      <c r="B2473" s="19" t="s">
        <v>1873</v>
      </c>
      <c r="C2473" s="19" t="s">
        <v>10</v>
      </c>
      <c r="D2473" s="19" t="s">
        <v>1874</v>
      </c>
      <c r="E2473" s="19" t="s">
        <v>11</v>
      </c>
      <c r="F2473" s="19" t="s">
        <v>146</v>
      </c>
      <c r="G2473" s="19" t="s">
        <v>10</v>
      </c>
      <c r="H2473" s="19" t="s">
        <v>1971</v>
      </c>
      <c r="I2473" s="19" t="s">
        <v>1974</v>
      </c>
      <c r="J2473" s="19" t="s">
        <v>12</v>
      </c>
      <c r="K2473" s="20"/>
      <c r="L2473" s="20">
        <f>LEN(B2473)</f>
        <v>5</v>
      </c>
      <c r="M2473" s="21" t="str">
        <f>IF(ISNUMBER(SEARCH("-??",B2473)), "MÕÕDIK", VLOOKUP(L2473,Abiinfo!C:D,2,0))</f>
        <v>MÕÕDIK</v>
      </c>
      <c r="N2473" s="9" t="str">
        <f>IF(A2473="","",IF(COUNTIF($B:$B,TRIM(A2473))=0,"#VANEM puudub",""))</f>
        <v/>
      </c>
      <c r="O2473" s="9">
        <f>IF(ISNUMBER(SEARCH("-",B2473)),1,0)</f>
        <v>1</v>
      </c>
      <c r="P2473" s="9" t="str">
        <f>IF(A2473="",
   B2473,
   INDEX($P:$P,MATCH(A2473,$B:$B,0))&amp; "." &amp; IF(O2473=1,"0","1")&amp; "." &amp; B2473)</f>
        <v>TI.0.TI-02</v>
      </c>
    </row>
    <row r="2474" spans="1:16" x14ac:dyDescent="0.25">
      <c r="A2474" s="19" t="s">
        <v>1869</v>
      </c>
      <c r="B2474" s="19" t="s">
        <v>1875</v>
      </c>
      <c r="C2474" s="19" t="s">
        <v>10</v>
      </c>
      <c r="D2474" s="19" t="s">
        <v>1876</v>
      </c>
      <c r="E2474" s="19" t="s">
        <v>11</v>
      </c>
      <c r="F2474" s="19" t="s">
        <v>146</v>
      </c>
      <c r="G2474" s="19" t="s">
        <v>10</v>
      </c>
      <c r="H2474" s="19" t="s">
        <v>1971</v>
      </c>
      <c r="I2474" s="19" t="s">
        <v>1974</v>
      </c>
      <c r="J2474" s="19" t="s">
        <v>20</v>
      </c>
      <c r="K2474" s="20"/>
      <c r="L2474" s="20">
        <f>LEN(B2474)</f>
        <v>5</v>
      </c>
      <c r="M2474" s="21" t="str">
        <f>IF(ISNUMBER(SEARCH("-??",B2474)), "MÕÕDIK", VLOOKUP(L2474,Abiinfo!C:D,2,0))</f>
        <v>MÕÕDIK</v>
      </c>
      <c r="N2474" s="9" t="str">
        <f>IF(A2474="","",IF(COUNTIF($B:$B,TRIM(A2474))=0,"#VANEM puudub",""))</f>
        <v/>
      </c>
      <c r="O2474" s="9">
        <f>IF(ISNUMBER(SEARCH("-",B2474)),1,0)</f>
        <v>1</v>
      </c>
      <c r="P2474" s="9" t="str">
        <f>IF(A2474="",
   B2474,
   INDEX($P:$P,MATCH(A2474,$B:$B,0))&amp; "." &amp; IF(O2474=1,"0","1")&amp; "." &amp; B2474)</f>
        <v>TI.0.TI-03</v>
      </c>
    </row>
    <row r="2475" spans="1:16" x14ac:dyDescent="0.25">
      <c r="A2475" s="19" t="s">
        <v>1869</v>
      </c>
      <c r="B2475" s="19" t="s">
        <v>1877</v>
      </c>
      <c r="C2475" s="19" t="s">
        <v>10</v>
      </c>
      <c r="D2475" s="19" t="s">
        <v>1878</v>
      </c>
      <c r="E2475" s="19" t="s">
        <v>11</v>
      </c>
      <c r="F2475" s="19" t="s">
        <v>146</v>
      </c>
      <c r="G2475" s="19" t="s">
        <v>10</v>
      </c>
      <c r="H2475" s="19" t="s">
        <v>1970</v>
      </c>
      <c r="I2475" s="19" t="s">
        <v>1974</v>
      </c>
      <c r="J2475" s="19" t="s">
        <v>2811</v>
      </c>
      <c r="K2475" s="20"/>
      <c r="L2475" s="20">
        <f>LEN(B2475)</f>
        <v>5</v>
      </c>
      <c r="M2475" s="21" t="str">
        <f>IF(ISNUMBER(SEARCH("-??",B2475)), "MÕÕDIK", VLOOKUP(L2475,Abiinfo!C:D,2,0))</f>
        <v>MÕÕDIK</v>
      </c>
      <c r="N2475" s="9" t="str">
        <f>IF(A2475="","",IF(COUNTIF($B:$B,TRIM(A2475))=0,"#VANEM puudub",""))</f>
        <v/>
      </c>
      <c r="O2475" s="9">
        <f>IF(ISNUMBER(SEARCH("-",B2475)),1,0)</f>
        <v>1</v>
      </c>
      <c r="P2475" s="9" t="str">
        <f>IF(A2475="",
   B2475,
   INDEX($P:$P,MATCH(A2475,$B:$B,0))&amp; "." &amp; IF(O2475=1,"0","1")&amp; "." &amp; B2475)</f>
        <v>TI.0.TI-04</v>
      </c>
    </row>
    <row r="2476" spans="1:16" x14ac:dyDescent="0.25">
      <c r="A2476" s="19" t="s">
        <v>1869</v>
      </c>
      <c r="B2476" s="19" t="s">
        <v>1879</v>
      </c>
      <c r="C2476" s="19" t="s">
        <v>1880</v>
      </c>
      <c r="D2476" s="19" t="s">
        <v>1881</v>
      </c>
      <c r="E2476" s="19" t="s">
        <v>146</v>
      </c>
      <c r="F2476" s="19" t="s">
        <v>10</v>
      </c>
      <c r="G2476" s="19" t="s">
        <v>10</v>
      </c>
      <c r="H2476" s="19" t="s">
        <v>10</v>
      </c>
      <c r="I2476" s="19" t="s">
        <v>10</v>
      </c>
      <c r="J2476" s="19" t="s">
        <v>10</v>
      </c>
      <c r="K2476" s="20"/>
      <c r="L2476" s="20">
        <f>LEN(B2476)</f>
        <v>4</v>
      </c>
      <c r="M2476" s="21" t="str">
        <f>IF(ISNUMBER(SEARCH("-??",B2476)), "MÕÕDIK", VLOOKUP(L2476,Abiinfo!C:D,2,0))</f>
        <v>programm</v>
      </c>
      <c r="N2476" s="9" t="str">
        <f>IF(A2476="","",IF(COUNTIF($B:$B,TRIM(A2476))=0,"#VANEM puudub",""))</f>
        <v/>
      </c>
      <c r="O2476" s="9">
        <f>IF(ISNUMBER(SEARCH("-",B2476)),1,0)</f>
        <v>0</v>
      </c>
      <c r="P2476" s="9" t="str">
        <f>IF(A2476="",
   B2476,
   INDEX($P:$P,MATCH(A2476,$B:$B,0))&amp; "." &amp; IF(O2476=1,"0","1")&amp; "." &amp; B2476)</f>
        <v>TI.1.TI01</v>
      </c>
    </row>
    <row r="2477" spans="1:16" ht="27.6" x14ac:dyDescent="0.25">
      <c r="A2477" s="19" t="s">
        <v>1879</v>
      </c>
      <c r="B2477" s="19" t="s">
        <v>1882</v>
      </c>
      <c r="C2477" s="19" t="s">
        <v>10</v>
      </c>
      <c r="D2477" s="19" t="s">
        <v>1883</v>
      </c>
      <c r="E2477" s="19" t="s">
        <v>146</v>
      </c>
      <c r="F2477" s="19" t="s">
        <v>10</v>
      </c>
      <c r="G2477" s="19" t="s">
        <v>10</v>
      </c>
      <c r="H2477" s="19" t="s">
        <v>1971</v>
      </c>
      <c r="I2477" s="19" t="s">
        <v>1974</v>
      </c>
      <c r="J2477" s="19" t="s">
        <v>2812</v>
      </c>
      <c r="K2477" s="20"/>
      <c r="L2477" s="20">
        <f>LEN(B2477)</f>
        <v>7</v>
      </c>
      <c r="M2477" s="21" t="str">
        <f>IF(ISNUMBER(SEARCH("-??",B2477)), "MÕÕDIK", VLOOKUP(L2477,Abiinfo!C:D,2,0))</f>
        <v>MÕÕDIK</v>
      </c>
      <c r="N2477" s="9" t="str">
        <f>IF(A2477="","",IF(COUNTIF($B:$B,TRIM(A2477))=0,"#VANEM puudub",""))</f>
        <v/>
      </c>
      <c r="O2477" s="9">
        <f>IF(ISNUMBER(SEARCH("-",B2477)),1,0)</f>
        <v>1</v>
      </c>
      <c r="P2477" s="9" t="str">
        <f>IF(A2477="",
   B2477,
   INDEX($P:$P,MATCH(A2477,$B:$B,0))&amp; "." &amp; IF(O2477=1,"0","1")&amp; "." &amp; B2477)</f>
        <v>TI.1.TI01.0.TI01-01</v>
      </c>
    </row>
    <row r="2478" spans="1:16" ht="41.4" x14ac:dyDescent="0.25">
      <c r="A2478" s="19" t="s">
        <v>1879</v>
      </c>
      <c r="B2478" s="19" t="s">
        <v>1884</v>
      </c>
      <c r="C2478" s="19" t="s">
        <v>10</v>
      </c>
      <c r="D2478" s="19" t="s">
        <v>1885</v>
      </c>
      <c r="E2478" s="19" t="s">
        <v>146</v>
      </c>
      <c r="F2478" s="19" t="s">
        <v>10</v>
      </c>
      <c r="G2478" s="19" t="s">
        <v>10</v>
      </c>
      <c r="H2478" s="19" t="s">
        <v>1972</v>
      </c>
      <c r="I2478" s="19" t="s">
        <v>1974</v>
      </c>
      <c r="J2478" s="19" t="s">
        <v>2813</v>
      </c>
      <c r="K2478" s="20"/>
      <c r="L2478" s="20">
        <f>LEN(B2478)</f>
        <v>7</v>
      </c>
      <c r="M2478" s="21" t="str">
        <f>IF(ISNUMBER(SEARCH("-??",B2478)), "MÕÕDIK", VLOOKUP(L2478,Abiinfo!C:D,2,0))</f>
        <v>MÕÕDIK</v>
      </c>
      <c r="N2478" s="9" t="str">
        <f>IF(A2478="","",IF(COUNTIF($B:$B,TRIM(A2478))=0,"#VANEM puudub",""))</f>
        <v/>
      </c>
      <c r="O2478" s="9">
        <f>IF(ISNUMBER(SEARCH("-",B2478)),1,0)</f>
        <v>1</v>
      </c>
      <c r="P2478" s="9" t="str">
        <f>IF(A2478="",
   B2478,
   INDEX($P:$P,MATCH(A2478,$B:$B,0))&amp; "." &amp; IF(O2478=1,"0","1")&amp; "." &amp; B2478)</f>
        <v>TI.1.TI01.0.TI01-02</v>
      </c>
    </row>
    <row r="2479" spans="1:16" ht="27.6" x14ac:dyDescent="0.25">
      <c r="A2479" s="19" t="s">
        <v>1879</v>
      </c>
      <c r="B2479" s="19" t="s">
        <v>1886</v>
      </c>
      <c r="C2479" s="19" t="s">
        <v>2219</v>
      </c>
      <c r="D2479" s="19" t="s">
        <v>1881</v>
      </c>
      <c r="E2479" s="19" t="s">
        <v>146</v>
      </c>
      <c r="F2479" s="19" t="s">
        <v>10</v>
      </c>
      <c r="G2479" s="19" t="s">
        <v>10</v>
      </c>
      <c r="H2479" s="19" t="s">
        <v>10</v>
      </c>
      <c r="I2479" s="19" t="s">
        <v>10</v>
      </c>
      <c r="J2479" s="19" t="s">
        <v>10</v>
      </c>
      <c r="K2479" s="20"/>
      <c r="L2479" s="20">
        <f>LEN(B2479)</f>
        <v>6</v>
      </c>
      <c r="M2479" s="21" t="str">
        <f>IF(ISNUMBER(SEARCH("-??",B2479)), "MÕÕDIK", VLOOKUP(L2479,Abiinfo!C:D,2,0))</f>
        <v>meede</v>
      </c>
      <c r="N2479" s="9" t="str">
        <f>IF(A2479="","",IF(COUNTIF($B:$B,TRIM(A2479))=0,"#VANEM puudub",""))</f>
        <v/>
      </c>
      <c r="O2479" s="9">
        <f>IF(ISNUMBER(SEARCH("-",B2479)),1,0)</f>
        <v>0</v>
      </c>
      <c r="P2479" s="9" t="str">
        <f>IF(A2479="",
   B2479,
   INDEX($P:$P,MATCH(A2479,$B:$B,0))&amp; "." &amp; IF(O2479=1,"0","1")&amp; "." &amp; B2479)</f>
        <v>TI.1.TI01.1.TI0101</v>
      </c>
    </row>
    <row r="2480" spans="1:16" ht="55.2" x14ac:dyDescent="0.25">
      <c r="A2480" s="19" t="s">
        <v>1886</v>
      </c>
      <c r="B2480" s="19" t="s">
        <v>1888</v>
      </c>
      <c r="C2480" s="19" t="s">
        <v>5840</v>
      </c>
      <c r="D2480" s="19" t="s">
        <v>5841</v>
      </c>
      <c r="E2480" s="19" t="s">
        <v>146</v>
      </c>
      <c r="F2480" s="19" t="s">
        <v>10</v>
      </c>
      <c r="G2480" s="19" t="s">
        <v>5842</v>
      </c>
      <c r="H2480" s="19" t="s">
        <v>10</v>
      </c>
      <c r="I2480" s="19" t="s">
        <v>10</v>
      </c>
      <c r="J2480" s="19" t="s">
        <v>10</v>
      </c>
      <c r="K2480" s="20"/>
      <c r="L2480" s="20">
        <f>LEN(B2480)</f>
        <v>8</v>
      </c>
      <c r="M2480" s="21" t="str">
        <f>IF(ISNUMBER(SEARCH("-??",B2480)), "MÕÕDIK", VLOOKUP(L2480,Abiinfo!C:D,2,0))</f>
        <v>programmi tegevus</v>
      </c>
      <c r="N2480" s="9" t="str">
        <f>IF(A2480="","",IF(COUNTIF($B:$B,TRIM(A2480))=0,"#VANEM puudub",""))</f>
        <v/>
      </c>
      <c r="O2480" s="9">
        <f>IF(ISNUMBER(SEARCH("-",B2480)),1,0)</f>
        <v>0</v>
      </c>
      <c r="P2480" s="9" t="str">
        <f>IF(A2480="",
   B2480,
   INDEX($P:$P,MATCH(A2480,$B:$B,0))&amp; "." &amp; IF(O2480=1,"0","1")&amp; "." &amp; B2480)</f>
        <v>TI.1.TI01.1.TI0101.1.TI010101</v>
      </c>
    </row>
    <row r="2481" spans="1:16" ht="27.6" x14ac:dyDescent="0.25">
      <c r="A2481" s="19" t="s">
        <v>1888</v>
      </c>
      <c r="B2481" s="19" t="s">
        <v>1889</v>
      </c>
      <c r="C2481" s="19" t="s">
        <v>10</v>
      </c>
      <c r="D2481" s="19" t="s">
        <v>2814</v>
      </c>
      <c r="E2481" s="19" t="s">
        <v>146</v>
      </c>
      <c r="F2481" s="19" t="s">
        <v>10</v>
      </c>
      <c r="G2481" s="19" t="s">
        <v>10</v>
      </c>
      <c r="H2481" s="19" t="s">
        <v>1973</v>
      </c>
      <c r="I2481" s="19" t="s">
        <v>1974</v>
      </c>
      <c r="J2481" s="19" t="s">
        <v>2815</v>
      </c>
      <c r="K2481" s="20"/>
      <c r="L2481" s="20">
        <f>LEN(B2481)</f>
        <v>11</v>
      </c>
      <c r="M2481" s="21" t="str">
        <f>IF(ISNUMBER(SEARCH("-??",B2481)), "MÕÕDIK", VLOOKUP(L2481,Abiinfo!C:D,2,0))</f>
        <v>MÕÕDIK</v>
      </c>
      <c r="N2481" s="9" t="str">
        <f>IF(A2481="","",IF(COUNTIF($B:$B,TRIM(A2481))=0,"#VANEM puudub",""))</f>
        <v/>
      </c>
      <c r="O2481" s="9">
        <f>IF(ISNUMBER(SEARCH("-",B2481)),1,0)</f>
        <v>1</v>
      </c>
      <c r="P2481" s="9" t="str">
        <f>IF(A2481="",
   B2481,
   INDEX($P:$P,MATCH(A2481,$B:$B,0))&amp; "." &amp; IF(O2481=1,"0","1")&amp; "." &amp; B2481)</f>
        <v>TI.1.TI01.1.TI0101.1.TI010101.0.TI010101-01</v>
      </c>
    </row>
    <row r="2482" spans="1:16" x14ac:dyDescent="0.25">
      <c r="A2482" s="19" t="s">
        <v>1888</v>
      </c>
      <c r="B2482" s="19" t="s">
        <v>1891</v>
      </c>
      <c r="C2482" s="19" t="s">
        <v>10</v>
      </c>
      <c r="D2482" s="19" t="s">
        <v>1887</v>
      </c>
      <c r="E2482" s="19" t="s">
        <v>146</v>
      </c>
      <c r="F2482" s="19" t="s">
        <v>10</v>
      </c>
      <c r="G2482" s="19" t="s">
        <v>10</v>
      </c>
      <c r="H2482" s="19" t="s">
        <v>1970</v>
      </c>
      <c r="I2482" s="19" t="s">
        <v>17</v>
      </c>
      <c r="J2482" s="19" t="s">
        <v>10</v>
      </c>
      <c r="K2482" s="20"/>
      <c r="L2482" s="20">
        <f>LEN(B2482)</f>
        <v>11</v>
      </c>
      <c r="M2482" s="21" t="str">
        <f>IF(ISNUMBER(SEARCH("-??",B2482)), "MÕÕDIK", VLOOKUP(L2482,Abiinfo!C:D,2,0))</f>
        <v>MÕÕDIK</v>
      </c>
      <c r="N2482" s="9" t="str">
        <f>IF(A2482="","",IF(COUNTIF($B:$B,TRIM(A2482))=0,"#VANEM puudub",""))</f>
        <v/>
      </c>
      <c r="O2482" s="9">
        <f>IF(ISNUMBER(SEARCH("-",B2482)),1,0)</f>
        <v>1</v>
      </c>
      <c r="P2482" s="9" t="str">
        <f>IF(A2482="",
   B2482,
   INDEX($P:$P,MATCH(A2482,$B:$B,0))&amp; "." &amp; IF(O2482=1,"0","1")&amp; "." &amp; B2482)</f>
        <v>TI.1.TI01.1.TI0101.1.TI010101.0.TI010101-02</v>
      </c>
    </row>
    <row r="2483" spans="1:16" ht="41.4" x14ac:dyDescent="0.25">
      <c r="A2483" s="19" t="s">
        <v>1888</v>
      </c>
      <c r="B2483" s="19" t="s">
        <v>2220</v>
      </c>
      <c r="C2483" s="19" t="s">
        <v>10</v>
      </c>
      <c r="D2483" s="19" t="s">
        <v>2816</v>
      </c>
      <c r="E2483" s="19" t="s">
        <v>146</v>
      </c>
      <c r="F2483" s="19" t="s">
        <v>10</v>
      </c>
      <c r="G2483" s="19" t="s">
        <v>10</v>
      </c>
      <c r="H2483" s="19" t="s">
        <v>1970</v>
      </c>
      <c r="I2483" s="19" t="s">
        <v>1975</v>
      </c>
      <c r="J2483" s="19" t="s">
        <v>2817</v>
      </c>
      <c r="K2483" s="20"/>
      <c r="L2483" s="20">
        <f>LEN(B2483)</f>
        <v>11</v>
      </c>
      <c r="M2483" s="21" t="str">
        <f>IF(ISNUMBER(SEARCH("-??",B2483)), "MÕÕDIK", VLOOKUP(L2483,Abiinfo!C:D,2,0))</f>
        <v>MÕÕDIK</v>
      </c>
      <c r="N2483" s="9" t="str">
        <f>IF(A2483="","",IF(COUNTIF($B:$B,TRIM(A2483))=0,"#VANEM puudub",""))</f>
        <v/>
      </c>
      <c r="O2483" s="9">
        <f>IF(ISNUMBER(SEARCH("-",B2483)),1,0)</f>
        <v>1</v>
      </c>
      <c r="P2483" s="9" t="str">
        <f>IF(A2483="",
   B2483,
   INDEX($P:$P,MATCH(A2483,$B:$B,0))&amp; "." &amp; IF(O2483=1,"0","1")&amp; "." &amp; B2483)</f>
        <v>TI.1.TI01.1.TI0101.1.TI010101.0.TI010101-03</v>
      </c>
    </row>
    <row r="2484" spans="1:16" ht="27.6" x14ac:dyDescent="0.25">
      <c r="A2484" s="19" t="s">
        <v>1888</v>
      </c>
      <c r="B2484" s="19" t="s">
        <v>2221</v>
      </c>
      <c r="C2484" s="19" t="s">
        <v>10</v>
      </c>
      <c r="D2484" s="19" t="s">
        <v>2818</v>
      </c>
      <c r="E2484" s="19" t="s">
        <v>146</v>
      </c>
      <c r="F2484" s="19" t="s">
        <v>10</v>
      </c>
      <c r="G2484" s="19" t="s">
        <v>10</v>
      </c>
      <c r="H2484" s="19" t="s">
        <v>1972</v>
      </c>
      <c r="I2484" s="19" t="s">
        <v>1974</v>
      </c>
      <c r="J2484" s="19" t="s">
        <v>2819</v>
      </c>
      <c r="K2484" s="20"/>
      <c r="L2484" s="20">
        <f>LEN(B2484)</f>
        <v>11</v>
      </c>
      <c r="M2484" s="21" t="str">
        <f>IF(ISNUMBER(SEARCH("-??",B2484)), "MÕÕDIK", VLOOKUP(L2484,Abiinfo!C:D,2,0))</f>
        <v>MÕÕDIK</v>
      </c>
      <c r="N2484" s="9" t="str">
        <f>IF(A2484="","",IF(COUNTIF($B:$B,TRIM(A2484))=0,"#VANEM puudub",""))</f>
        <v/>
      </c>
      <c r="O2484" s="9">
        <f>IF(ISNUMBER(SEARCH("-",B2484)),1,0)</f>
        <v>1</v>
      </c>
      <c r="P2484" s="9" t="str">
        <f>IF(A2484="",
   B2484,
   INDEX($P:$P,MATCH(A2484,$B:$B,0))&amp; "." &amp; IF(O2484=1,"0","1")&amp; "." &amp; B2484)</f>
        <v>TI.1.TI01.1.TI0101.1.TI010101.0.TI010101-04</v>
      </c>
    </row>
    <row r="2485" spans="1:16" ht="27.6" x14ac:dyDescent="0.25">
      <c r="A2485" s="19" t="s">
        <v>1888</v>
      </c>
      <c r="B2485" s="19" t="s">
        <v>1892</v>
      </c>
      <c r="C2485" s="19" t="s">
        <v>6344</v>
      </c>
      <c r="D2485" s="19" t="s">
        <v>33</v>
      </c>
      <c r="E2485" s="19" t="s">
        <v>1308</v>
      </c>
      <c r="F2485" s="19" t="s">
        <v>10</v>
      </c>
      <c r="G2485" s="19" t="s">
        <v>10</v>
      </c>
      <c r="H2485" s="19" t="s">
        <v>10</v>
      </c>
      <c r="I2485" s="19" t="s">
        <v>10</v>
      </c>
      <c r="J2485" s="19" t="s">
        <v>10</v>
      </c>
      <c r="K2485" s="20"/>
      <c r="L2485" s="20">
        <f>LEN(B2485)</f>
        <v>10</v>
      </c>
      <c r="M2485" s="21" t="str">
        <f>IF(ISNUMBER(SEARCH("-??",B2485)), "MÕÕDIK", VLOOKUP(L2485,Abiinfo!C:D,2,0))</f>
        <v>teenus</v>
      </c>
      <c r="N2485" s="9" t="str">
        <f>IF(A2485="","",IF(COUNTIF($B:$B,TRIM(A2485))=0,"#VANEM puudub",""))</f>
        <v/>
      </c>
      <c r="O2485" s="9">
        <f>IF(ISNUMBER(SEARCH("-",B2485)),1,0)</f>
        <v>0</v>
      </c>
      <c r="P2485" s="9" t="str">
        <f>IF(A2485="",
   B2485,
   INDEX($P:$P,MATCH(A2485,$B:$B,0))&amp; "." &amp; IF(O2485=1,"0","1")&amp; "." &amp; B2485)</f>
        <v>TI.1.TI01.1.TI0101.1.TI010101.1.TI01010101</v>
      </c>
    </row>
    <row r="2486" spans="1:16" ht="27.6" x14ac:dyDescent="0.25">
      <c r="A2486" s="19" t="s">
        <v>1892</v>
      </c>
      <c r="B2486" s="19" t="s">
        <v>2222</v>
      </c>
      <c r="C2486" s="19"/>
      <c r="D2486" s="19" t="s">
        <v>1890</v>
      </c>
      <c r="E2486" s="19" t="s">
        <v>1308</v>
      </c>
      <c r="F2486" s="19"/>
      <c r="G2486" s="19"/>
      <c r="H2486" s="19" t="s">
        <v>1973</v>
      </c>
      <c r="I2486" s="19" t="s">
        <v>1974</v>
      </c>
      <c r="J2486" s="19"/>
      <c r="K2486" s="20"/>
      <c r="L2486" s="20">
        <f>LEN(B2486)</f>
        <v>13</v>
      </c>
      <c r="M2486" s="21" t="str">
        <f>IF(ISNUMBER(SEARCH("-??",B2486)), "MÕÕDIK", VLOOKUP(L2486,Abiinfo!C:D,2,0))</f>
        <v>MÕÕDIK</v>
      </c>
      <c r="N2486" s="9" t="str">
        <f>IF(A2486="","",IF(COUNTIF($B:$B,TRIM(A2486))=0,"#VANEM puudub",""))</f>
        <v/>
      </c>
      <c r="O2486" s="9">
        <f>IF(ISNUMBER(SEARCH("-",B2486)),1,0)</f>
        <v>1</v>
      </c>
      <c r="P2486" s="9" t="str">
        <f>IF(A2486="",
   B2486,
   INDEX($P:$P,MATCH(A2486,$B:$B,0))&amp; "." &amp; IF(O2486=1,"0","1")&amp; "." &amp; B2486)</f>
        <v>TI.1.TI01.1.TI0101.1.TI010101.1.TI01010101.0.TI01010101-01</v>
      </c>
    </row>
    <row r="2487" spans="1:16" x14ac:dyDescent="0.25">
      <c r="A2487" s="19" t="s">
        <v>1892</v>
      </c>
      <c r="B2487" s="19" t="s">
        <v>2223</v>
      </c>
      <c r="C2487" s="19"/>
      <c r="D2487" s="19" t="s">
        <v>455</v>
      </c>
      <c r="E2487" s="19" t="s">
        <v>1308</v>
      </c>
      <c r="F2487" s="19"/>
      <c r="G2487" s="19"/>
      <c r="H2487" s="19" t="s">
        <v>1972</v>
      </c>
      <c r="I2487" s="19" t="s">
        <v>1974</v>
      </c>
      <c r="J2487" s="19"/>
      <c r="K2487" s="20"/>
      <c r="L2487" s="20">
        <f>LEN(B2487)</f>
        <v>13</v>
      </c>
      <c r="M2487" s="21" t="str">
        <f>IF(ISNUMBER(SEARCH("-??",B2487)), "MÕÕDIK", VLOOKUP(L2487,Abiinfo!C:D,2,0))</f>
        <v>MÕÕDIK</v>
      </c>
      <c r="N2487" s="9" t="str">
        <f>IF(A2487="","",IF(COUNTIF($B:$B,TRIM(A2487))=0,"#VANEM puudub",""))</f>
        <v/>
      </c>
      <c r="O2487" s="9">
        <f>IF(ISNUMBER(SEARCH("-",B2487)),1,0)</f>
        <v>1</v>
      </c>
      <c r="P2487" s="9" t="str">
        <f>IF(A2487="",
   B2487,
   INDEX($P:$P,MATCH(A2487,$B:$B,0))&amp; "." &amp; IF(O2487=1,"0","1")&amp; "." &amp; B2487)</f>
        <v>TI.1.TI01.1.TI0101.1.TI010101.1.TI01010101.0.TI01010101-02</v>
      </c>
    </row>
    <row r="2488" spans="1:16" x14ac:dyDescent="0.25">
      <c r="A2488" s="19" t="s">
        <v>1888</v>
      </c>
      <c r="B2488" s="19" t="s">
        <v>1893</v>
      </c>
      <c r="C2488" s="19" t="s">
        <v>6345</v>
      </c>
      <c r="D2488" s="19" t="s">
        <v>33</v>
      </c>
      <c r="E2488" s="19" t="s">
        <v>1308</v>
      </c>
      <c r="F2488" s="19" t="s">
        <v>10</v>
      </c>
      <c r="G2488" s="19" t="s">
        <v>10</v>
      </c>
      <c r="H2488" s="19" t="s">
        <v>10</v>
      </c>
      <c r="I2488" s="19" t="s">
        <v>10</v>
      </c>
      <c r="J2488" s="19" t="s">
        <v>10</v>
      </c>
      <c r="K2488" s="20"/>
      <c r="L2488" s="20">
        <f>LEN(B2488)</f>
        <v>10</v>
      </c>
      <c r="M2488" s="21" t="str">
        <f>IF(ISNUMBER(SEARCH("-??",B2488)), "MÕÕDIK", VLOOKUP(L2488,Abiinfo!C:D,2,0))</f>
        <v>teenus</v>
      </c>
      <c r="N2488" s="9" t="str">
        <f>IF(A2488="","",IF(COUNTIF($B:$B,TRIM(A2488))=0,"#VANEM puudub",""))</f>
        <v/>
      </c>
      <c r="O2488" s="9">
        <f>IF(ISNUMBER(SEARCH("-",B2488)),1,0)</f>
        <v>0</v>
      </c>
      <c r="P2488" s="9" t="str">
        <f>IF(A2488="",
   B2488,
   INDEX($P:$P,MATCH(A2488,$B:$B,0))&amp; "." &amp; IF(O2488=1,"0","1")&amp; "." &amp; B2488)</f>
        <v>TI.1.TI01.1.TI0101.1.TI010101.1.TI01010102</v>
      </c>
    </row>
    <row r="2489" spans="1:16" ht="27.6" x14ac:dyDescent="0.25">
      <c r="A2489" s="19" t="s">
        <v>1893</v>
      </c>
      <c r="B2489" s="19" t="s">
        <v>1894</v>
      </c>
      <c r="C2489" s="19" t="s">
        <v>10</v>
      </c>
      <c r="D2489" s="19" t="s">
        <v>1900</v>
      </c>
      <c r="E2489" s="19" t="s">
        <v>1308</v>
      </c>
      <c r="F2489" s="19" t="s">
        <v>10</v>
      </c>
      <c r="G2489" s="19" t="s">
        <v>10</v>
      </c>
      <c r="H2489" s="19" t="s">
        <v>1971</v>
      </c>
      <c r="I2489" s="19" t="s">
        <v>17</v>
      </c>
      <c r="J2489" s="19" t="s">
        <v>10</v>
      </c>
      <c r="K2489" s="20"/>
      <c r="L2489" s="20">
        <f>LEN(B2489)</f>
        <v>13</v>
      </c>
      <c r="M2489" s="21" t="str">
        <f>IF(ISNUMBER(SEARCH("-??",B2489)), "MÕÕDIK", VLOOKUP(L2489,Abiinfo!C:D,2,0))</f>
        <v>MÕÕDIK</v>
      </c>
      <c r="N2489" s="9" t="str">
        <f>IF(A2489="","",IF(COUNTIF($B:$B,TRIM(A2489))=0,"#VANEM puudub",""))</f>
        <v/>
      </c>
      <c r="O2489" s="9">
        <f>IF(ISNUMBER(SEARCH("-",B2489)),1,0)</f>
        <v>1</v>
      </c>
      <c r="P2489" s="9" t="str">
        <f>IF(A2489="",
   B2489,
   INDEX($P:$P,MATCH(A2489,$B:$B,0))&amp; "." &amp; IF(O2489=1,"0","1")&amp; "." &amp; B2489)</f>
        <v>TI.1.TI01.1.TI0101.1.TI010101.1.TI01010102.0.TI01010102-01</v>
      </c>
    </row>
    <row r="2490" spans="1:16" ht="27.6" x14ac:dyDescent="0.25">
      <c r="A2490" s="19" t="s">
        <v>1888</v>
      </c>
      <c r="B2490" s="19" t="s">
        <v>2224</v>
      </c>
      <c r="C2490" s="19" t="s">
        <v>1905</v>
      </c>
      <c r="D2490" s="19" t="s">
        <v>33</v>
      </c>
      <c r="E2490" s="19" t="s">
        <v>1308</v>
      </c>
      <c r="F2490" s="19"/>
      <c r="G2490" s="19"/>
      <c r="H2490" s="19"/>
      <c r="I2490" s="19"/>
      <c r="J2490" s="19"/>
      <c r="K2490" s="20"/>
      <c r="L2490" s="20">
        <f>LEN(B2490)</f>
        <v>10</v>
      </c>
      <c r="M2490" s="21" t="str">
        <f>IF(ISNUMBER(SEARCH("-??",B2490)), "MÕÕDIK", VLOOKUP(L2490,Abiinfo!C:D,2,0))</f>
        <v>teenus</v>
      </c>
      <c r="N2490" s="9" t="str">
        <f>IF(A2490="","",IF(COUNTIF($B:$B,TRIM(A2490))=0,"#VANEM puudub",""))</f>
        <v/>
      </c>
      <c r="O2490" s="9">
        <f>IF(ISNUMBER(SEARCH("-",B2490)),1,0)</f>
        <v>0</v>
      </c>
      <c r="P2490" s="9" t="str">
        <f>IF(A2490="",
   B2490,
   INDEX($P:$P,MATCH(A2490,$B:$B,0))&amp; "." &amp; IF(O2490=1,"0","1")&amp; "." &amp; B2490)</f>
        <v>TI.1.TI01.1.TI0101.1.TI010101.1.TI01010103</v>
      </c>
    </row>
    <row r="2491" spans="1:16" x14ac:dyDescent="0.25">
      <c r="A2491" s="19" t="s">
        <v>2224</v>
      </c>
      <c r="B2491" s="19" t="s">
        <v>2225</v>
      </c>
      <c r="C2491" s="19"/>
      <c r="D2491" s="19" t="s">
        <v>1906</v>
      </c>
      <c r="E2491" s="19" t="s">
        <v>1308</v>
      </c>
      <c r="F2491" s="19"/>
      <c r="G2491" s="19"/>
      <c r="H2491" s="19" t="s">
        <v>1970</v>
      </c>
      <c r="I2491" s="19" t="s">
        <v>17</v>
      </c>
      <c r="J2491" s="19"/>
      <c r="K2491" s="20"/>
      <c r="L2491" s="20">
        <f>LEN(B2491)</f>
        <v>13</v>
      </c>
      <c r="M2491" s="21" t="str">
        <f>IF(ISNUMBER(SEARCH("-??",B2491)), "MÕÕDIK", VLOOKUP(L2491,Abiinfo!C:D,2,0))</f>
        <v>MÕÕDIK</v>
      </c>
      <c r="N2491" s="9" t="str">
        <f>IF(A2491="","",IF(COUNTIF($B:$B,TRIM(A2491))=0,"#VANEM puudub",""))</f>
        <v/>
      </c>
      <c r="O2491" s="9">
        <f>IF(ISNUMBER(SEARCH("-",B2491)),1,0)</f>
        <v>1</v>
      </c>
      <c r="P2491" s="9" t="str">
        <f>IF(A2491="",
   B2491,
   INDEX($P:$P,MATCH(A2491,$B:$B,0))&amp; "." &amp; IF(O2491=1,"0","1")&amp; "." &amp; B2491)</f>
        <v>TI.1.TI01.1.TI0101.1.TI010101.1.TI01010103.0.TI01010103-01</v>
      </c>
    </row>
    <row r="2492" spans="1:16" ht="27.6" x14ac:dyDescent="0.25">
      <c r="A2492" s="19" t="s">
        <v>1888</v>
      </c>
      <c r="B2492" s="19" t="s">
        <v>2226</v>
      </c>
      <c r="C2492" s="19" t="s">
        <v>1912</v>
      </c>
      <c r="D2492" s="19" t="s">
        <v>33</v>
      </c>
      <c r="E2492" s="19" t="s">
        <v>1308</v>
      </c>
      <c r="F2492" s="19"/>
      <c r="G2492" s="19"/>
      <c r="H2492" s="19"/>
      <c r="I2492" s="19"/>
      <c r="J2492" s="19"/>
      <c r="K2492" s="20"/>
      <c r="L2492" s="20">
        <f>LEN(B2492)</f>
        <v>10</v>
      </c>
      <c r="M2492" s="21" t="str">
        <f>IF(ISNUMBER(SEARCH("-??",B2492)), "MÕÕDIK", VLOOKUP(L2492,Abiinfo!C:D,2,0))</f>
        <v>teenus</v>
      </c>
      <c r="N2492" s="9" t="str">
        <f>IF(A2492="","",IF(COUNTIF($B:$B,TRIM(A2492))=0,"#VANEM puudub",""))</f>
        <v/>
      </c>
      <c r="O2492" s="9">
        <f>IF(ISNUMBER(SEARCH("-",B2492)),1,0)</f>
        <v>0</v>
      </c>
      <c r="P2492" s="9" t="str">
        <f>IF(A2492="",
   B2492,
   INDEX($P:$P,MATCH(A2492,$B:$B,0))&amp; "." &amp; IF(O2492=1,"0","1")&amp; "." &amp; B2492)</f>
        <v>TI.1.TI01.1.TI0101.1.TI010101.1.TI01010104</v>
      </c>
    </row>
    <row r="2493" spans="1:16" ht="27.6" x14ac:dyDescent="0.25">
      <c r="A2493" s="19" t="s">
        <v>2226</v>
      </c>
      <c r="B2493" s="19" t="s">
        <v>2227</v>
      </c>
      <c r="C2493" s="19"/>
      <c r="D2493" s="19" t="s">
        <v>1913</v>
      </c>
      <c r="E2493" s="19" t="s">
        <v>1308</v>
      </c>
      <c r="F2493" s="19"/>
      <c r="G2493" s="19"/>
      <c r="H2493" s="19" t="s">
        <v>1972</v>
      </c>
      <c r="I2493" s="19" t="s">
        <v>1974</v>
      </c>
      <c r="J2493" s="19"/>
      <c r="K2493" s="20"/>
      <c r="L2493" s="20">
        <f>LEN(B2493)</f>
        <v>13</v>
      </c>
      <c r="M2493" s="21" t="str">
        <f>IF(ISNUMBER(SEARCH("-??",B2493)), "MÕÕDIK", VLOOKUP(L2493,Abiinfo!C:D,2,0))</f>
        <v>MÕÕDIK</v>
      </c>
      <c r="N2493" s="9" t="str">
        <f>IF(A2493="","",IF(COUNTIF($B:$B,TRIM(A2493))=0,"#VANEM puudub",""))</f>
        <v/>
      </c>
      <c r="O2493" s="9">
        <f>IF(ISNUMBER(SEARCH("-",B2493)),1,0)</f>
        <v>1</v>
      </c>
      <c r="P2493" s="9" t="str">
        <f>IF(A2493="",
   B2493,
   INDEX($P:$P,MATCH(A2493,$B:$B,0))&amp; "." &amp; IF(O2493=1,"0","1")&amp; "." &amp; B2493)</f>
        <v>TI.1.TI01.1.TI0101.1.TI010101.1.TI01010104.0.TI01010104-01</v>
      </c>
    </row>
    <row r="2494" spans="1:16" x14ac:dyDescent="0.25">
      <c r="A2494" s="19" t="s">
        <v>2226</v>
      </c>
      <c r="B2494" s="19" t="s">
        <v>2462</v>
      </c>
      <c r="C2494" s="19"/>
      <c r="D2494" s="19" t="s">
        <v>1914</v>
      </c>
      <c r="E2494" s="19" t="s">
        <v>1308</v>
      </c>
      <c r="F2494" s="19"/>
      <c r="G2494" s="19"/>
      <c r="H2494" s="19" t="s">
        <v>1972</v>
      </c>
      <c r="I2494" s="19" t="s">
        <v>1974</v>
      </c>
      <c r="J2494" s="19"/>
      <c r="K2494" s="20"/>
      <c r="L2494" s="20">
        <f>LEN(B2494)</f>
        <v>13</v>
      </c>
      <c r="M2494" s="21" t="str">
        <f>IF(ISNUMBER(SEARCH("-??",B2494)), "MÕÕDIK", VLOOKUP(L2494,Abiinfo!C:D,2,0))</f>
        <v>MÕÕDIK</v>
      </c>
      <c r="N2494" s="9" t="str">
        <f>IF(A2494="","",IF(COUNTIF($B:$B,TRIM(A2494))=0,"#VANEM puudub",""))</f>
        <v/>
      </c>
      <c r="O2494" s="9">
        <f>IF(ISNUMBER(SEARCH("-",B2494)),1,0)</f>
        <v>1</v>
      </c>
      <c r="P2494" s="9" t="str">
        <f>IF(A2494="",
   B2494,
   INDEX($P:$P,MATCH(A2494,$B:$B,0))&amp; "." &amp; IF(O2494=1,"0","1")&amp; "." &amp; B2494)</f>
        <v>TI.1.TI01.1.TI0101.1.TI010101.1.TI01010104.0.TI01010104-02</v>
      </c>
    </row>
    <row r="2495" spans="1:16" x14ac:dyDescent="0.25">
      <c r="A2495" s="19" t="s">
        <v>1888</v>
      </c>
      <c r="B2495" s="19" t="s">
        <v>3503</v>
      </c>
      <c r="C2495" s="19" t="s">
        <v>2270</v>
      </c>
      <c r="D2495" s="19" t="s">
        <v>33</v>
      </c>
      <c r="E2495" s="19" t="s">
        <v>1348</v>
      </c>
      <c r="F2495" s="19" t="s">
        <v>10</v>
      </c>
      <c r="G2495" s="19" t="s">
        <v>10</v>
      </c>
      <c r="H2495" s="19" t="s">
        <v>10</v>
      </c>
      <c r="I2495" s="19" t="s">
        <v>10</v>
      </c>
      <c r="J2495" s="19" t="s">
        <v>10</v>
      </c>
      <c r="K2495" s="20"/>
      <c r="L2495" s="20">
        <f>LEN(B2495)</f>
        <v>10</v>
      </c>
      <c r="M2495" s="21" t="str">
        <f>IF(ISNUMBER(SEARCH("-??",B2495)), "MÕÕDIK", VLOOKUP(L2495,Abiinfo!C:D,2,0))</f>
        <v>teenus</v>
      </c>
      <c r="N2495" s="9" t="str">
        <f>IF(A2495="","",IF(COUNTIF($B:$B,TRIM(A2495))=0,"#VANEM puudub",""))</f>
        <v/>
      </c>
      <c r="O2495" s="9">
        <f>IF(ISNUMBER(SEARCH("-",B2495)),1,0)</f>
        <v>0</v>
      </c>
      <c r="P2495" s="9" t="str">
        <f>IF(A2495="",
   B2495,
   INDEX($P:$P,MATCH(A2495,$B:$B,0))&amp; "." &amp; IF(O2495=1,"0","1")&amp; "." &amp; B2495)</f>
        <v>TI.1.TI01.1.TI0101.1.TI010101.1.TI01010131</v>
      </c>
    </row>
    <row r="2496" spans="1:16" x14ac:dyDescent="0.25">
      <c r="A2496" s="19" t="s">
        <v>1888</v>
      </c>
      <c r="B2496" s="19" t="s">
        <v>1895</v>
      </c>
      <c r="C2496" s="19" t="s">
        <v>1896</v>
      </c>
      <c r="D2496" s="19" t="s">
        <v>33</v>
      </c>
      <c r="E2496" s="19" t="s">
        <v>1897</v>
      </c>
      <c r="F2496" s="19" t="s">
        <v>10</v>
      </c>
      <c r="G2496" s="19" t="s">
        <v>10</v>
      </c>
      <c r="H2496" s="19" t="s">
        <v>10</v>
      </c>
      <c r="I2496" s="19" t="s">
        <v>10</v>
      </c>
      <c r="J2496" s="19" t="s">
        <v>10</v>
      </c>
      <c r="K2496" s="20"/>
      <c r="L2496" s="20">
        <f>LEN(B2496)</f>
        <v>10</v>
      </c>
      <c r="M2496" s="21" t="str">
        <f>IF(ISNUMBER(SEARCH("-??",B2496)), "MÕÕDIK", VLOOKUP(L2496,Abiinfo!C:D,2,0))</f>
        <v>teenus</v>
      </c>
      <c r="N2496" s="9" t="str">
        <f>IF(A2496="","",IF(COUNTIF($B:$B,TRIM(A2496))=0,"#VANEM puudub",""))</f>
        <v/>
      </c>
      <c r="O2496" s="9">
        <f>IF(ISNUMBER(SEARCH("-",B2496)),1,0)</f>
        <v>0</v>
      </c>
      <c r="P2496" s="9" t="str">
        <f>IF(A2496="",
   B2496,
   INDEX($P:$P,MATCH(A2496,$B:$B,0))&amp; "." &amp; IF(O2496=1,"0","1")&amp; "." &amp; B2496)</f>
        <v>TI.1.TI01.1.TI0101.1.TI010101.1.TI01010151</v>
      </c>
    </row>
    <row r="2497" spans="1:16" x14ac:dyDescent="0.25">
      <c r="A2497" s="19" t="s">
        <v>1888</v>
      </c>
      <c r="B2497" s="19" t="s">
        <v>2265</v>
      </c>
      <c r="C2497" s="19" t="s">
        <v>2266</v>
      </c>
      <c r="D2497" s="19" t="s">
        <v>33</v>
      </c>
      <c r="E2497" s="19" t="s">
        <v>1897</v>
      </c>
      <c r="F2497" s="19" t="s">
        <v>10</v>
      </c>
      <c r="G2497" s="19" t="s">
        <v>10</v>
      </c>
      <c r="H2497" s="19" t="s">
        <v>10</v>
      </c>
      <c r="I2497" s="19" t="s">
        <v>10</v>
      </c>
      <c r="J2497" s="19" t="s">
        <v>10</v>
      </c>
      <c r="K2497" s="20"/>
      <c r="L2497" s="20">
        <f>LEN(B2497)</f>
        <v>10</v>
      </c>
      <c r="M2497" s="21" t="str">
        <f>IF(ISNUMBER(SEARCH("-??",B2497)), "MÕÕDIK", VLOOKUP(L2497,Abiinfo!C:D,2,0))</f>
        <v>teenus</v>
      </c>
      <c r="N2497" s="9" t="str">
        <f>IF(A2497="","",IF(COUNTIF($B:$B,TRIM(A2497))=0,"#VANEM puudub",""))</f>
        <v/>
      </c>
      <c r="O2497" s="9">
        <f>IF(ISNUMBER(SEARCH("-",B2497)),1,0)</f>
        <v>0</v>
      </c>
      <c r="P2497" s="9" t="str">
        <f>IF(A2497="",
   B2497,
   INDEX($P:$P,MATCH(A2497,$B:$B,0))&amp; "." &amp; IF(O2497=1,"0","1")&amp; "." &amp; B2497)</f>
        <v>TI.1.TI01.1.TI0101.1.TI010101.1.TI01010152</v>
      </c>
    </row>
    <row r="2498" spans="1:16" ht="27.6" x14ac:dyDescent="0.25">
      <c r="A2498" s="19" t="s">
        <v>1888</v>
      </c>
      <c r="B2498" s="19" t="s">
        <v>2267</v>
      </c>
      <c r="C2498" s="19" t="s">
        <v>2268</v>
      </c>
      <c r="D2498" s="19" t="s">
        <v>33</v>
      </c>
      <c r="E2498" s="19" t="s">
        <v>1897</v>
      </c>
      <c r="F2498" s="19" t="s">
        <v>10</v>
      </c>
      <c r="G2498" s="19" t="s">
        <v>10</v>
      </c>
      <c r="H2498" s="19" t="s">
        <v>10</v>
      </c>
      <c r="I2498" s="19" t="s">
        <v>10</v>
      </c>
      <c r="J2498" s="19" t="s">
        <v>10</v>
      </c>
      <c r="K2498" s="20"/>
      <c r="L2498" s="20">
        <f>LEN(B2498)</f>
        <v>10</v>
      </c>
      <c r="M2498" s="21" t="str">
        <f>IF(ISNUMBER(SEARCH("-??",B2498)), "MÕÕDIK", VLOOKUP(L2498,Abiinfo!C:D,2,0))</f>
        <v>teenus</v>
      </c>
      <c r="N2498" s="9" t="str">
        <f>IF(A2498="","",IF(COUNTIF($B:$B,TRIM(A2498))=0,"#VANEM puudub",""))</f>
        <v/>
      </c>
      <c r="O2498" s="9">
        <f>IF(ISNUMBER(SEARCH("-",B2498)),1,0)</f>
        <v>0</v>
      </c>
      <c r="P2498" s="9" t="str">
        <f>IF(A2498="",
   B2498,
   INDEX($P:$P,MATCH(A2498,$B:$B,0))&amp; "." &amp; IF(O2498=1,"0","1")&amp; "." &amp; B2498)</f>
        <v>TI.1.TI01.1.TI0101.1.TI010101.1.TI01010153</v>
      </c>
    </row>
    <row r="2499" spans="1:16" x14ac:dyDescent="0.25">
      <c r="A2499" s="19" t="s">
        <v>1888</v>
      </c>
      <c r="B2499" s="19" t="s">
        <v>2269</v>
      </c>
      <c r="C2499" s="19" t="s">
        <v>2270</v>
      </c>
      <c r="D2499" s="19" t="s">
        <v>33</v>
      </c>
      <c r="E2499" s="19" t="s">
        <v>1909</v>
      </c>
      <c r="F2499" s="19" t="s">
        <v>10</v>
      </c>
      <c r="G2499" s="19" t="s">
        <v>10</v>
      </c>
      <c r="H2499" s="19" t="s">
        <v>10</v>
      </c>
      <c r="I2499" s="19" t="s">
        <v>10</v>
      </c>
      <c r="J2499" s="19" t="s">
        <v>10</v>
      </c>
      <c r="K2499" s="20"/>
      <c r="L2499" s="20">
        <f>LEN(B2499)</f>
        <v>10</v>
      </c>
      <c r="M2499" s="21" t="str">
        <f>IF(ISNUMBER(SEARCH("-??",B2499)), "MÕÕDIK", VLOOKUP(L2499,Abiinfo!C:D,2,0))</f>
        <v>teenus</v>
      </c>
      <c r="N2499" s="9" t="str">
        <f>IF(A2499="","",IF(COUNTIF($B:$B,TRIM(A2499))=0,"#VANEM puudub",""))</f>
        <v/>
      </c>
      <c r="O2499" s="9">
        <f>IF(ISNUMBER(SEARCH("-",B2499)),1,0)</f>
        <v>0</v>
      </c>
      <c r="P2499" s="9" t="str">
        <f>IF(A2499="",
   B2499,
   INDEX($P:$P,MATCH(A2499,$B:$B,0))&amp; "." &amp; IF(O2499=1,"0","1")&amp; "." &amp; B2499)</f>
        <v>TI.1.TI01.1.TI0101.1.TI010101.1.TI01010171</v>
      </c>
    </row>
    <row r="2500" spans="1:16" x14ac:dyDescent="0.25">
      <c r="A2500" s="19" t="s">
        <v>1888</v>
      </c>
      <c r="B2500" s="19" t="s">
        <v>2347</v>
      </c>
      <c r="C2500" s="19" t="s">
        <v>501</v>
      </c>
      <c r="D2500" s="19" t="s">
        <v>33</v>
      </c>
      <c r="E2500" s="19" t="s">
        <v>2138</v>
      </c>
      <c r="F2500" s="19"/>
      <c r="G2500" s="19"/>
      <c r="H2500" s="19"/>
      <c r="I2500" s="19"/>
      <c r="J2500" s="19"/>
      <c r="K2500" s="20"/>
      <c r="L2500" s="20">
        <f>LEN(B2500)</f>
        <v>10</v>
      </c>
      <c r="M2500" s="21" t="str">
        <f>IF(ISNUMBER(SEARCH("-??",B2500)), "MÕÕDIK", VLOOKUP(L2500,Abiinfo!C:D,2,0))</f>
        <v>teenus</v>
      </c>
      <c r="N2500" s="9" t="str">
        <f>IF(A2500="","",IF(COUNTIF($B:$B,TRIM(A2500))=0,"#VANEM puudub",""))</f>
        <v/>
      </c>
      <c r="O2500" s="9">
        <f>IF(ISNUMBER(SEARCH("-",B2500)),1,0)</f>
        <v>0</v>
      </c>
      <c r="P2500" s="9" t="str">
        <f>IF(A2500="",
   B2500,
   INDEX($P:$P,MATCH(A2500,$B:$B,0))&amp; "." &amp; IF(O2500=1,"0","1")&amp; "." &amp; B2500)</f>
        <v>TI.1.TI01.1.TI0101.1.TI010101.1.TI01010181</v>
      </c>
    </row>
    <row r="2501" spans="1:16" x14ac:dyDescent="0.25">
      <c r="A2501" s="19" t="s">
        <v>1888</v>
      </c>
      <c r="B2501" s="19" t="s">
        <v>2348</v>
      </c>
      <c r="C2501" s="19" t="s">
        <v>2760</v>
      </c>
      <c r="D2501" s="19" t="s">
        <v>33</v>
      </c>
      <c r="E2501" s="19" t="s">
        <v>2138</v>
      </c>
      <c r="F2501" s="19"/>
      <c r="G2501" s="19"/>
      <c r="H2501" s="19"/>
      <c r="I2501" s="19"/>
      <c r="J2501" s="19"/>
      <c r="K2501" s="20"/>
      <c r="L2501" s="20">
        <f>LEN(B2501)</f>
        <v>10</v>
      </c>
      <c r="M2501" s="21" t="str">
        <f>IF(ISNUMBER(SEARCH("-??",B2501)), "MÕÕDIK", VLOOKUP(L2501,Abiinfo!C:D,2,0))</f>
        <v>teenus</v>
      </c>
      <c r="N2501" s="9" t="str">
        <f>IF(A2501="","",IF(COUNTIF($B:$B,TRIM(A2501))=0,"#VANEM puudub",""))</f>
        <v/>
      </c>
      <c r="O2501" s="9">
        <f>IF(ISNUMBER(SEARCH("-",B2501)),1,0)</f>
        <v>0</v>
      </c>
      <c r="P2501" s="9" t="str">
        <f>IF(A2501="",
   B2501,
   INDEX($P:$P,MATCH(A2501,$B:$B,0))&amp; "." &amp; IF(O2501=1,"0","1")&amp; "." &amp; B2501)</f>
        <v>TI.1.TI01.1.TI0101.1.TI010101.1.TI01010182</v>
      </c>
    </row>
    <row r="2502" spans="1:16" x14ac:dyDescent="0.25">
      <c r="A2502" s="19" t="s">
        <v>1888</v>
      </c>
      <c r="B2502" s="19" t="s">
        <v>2349</v>
      </c>
      <c r="C2502" s="19" t="s">
        <v>2323</v>
      </c>
      <c r="D2502" s="19" t="s">
        <v>33</v>
      </c>
      <c r="E2502" s="19" t="s">
        <v>2138</v>
      </c>
      <c r="F2502" s="19"/>
      <c r="G2502" s="19"/>
      <c r="H2502" s="19"/>
      <c r="I2502" s="19"/>
      <c r="J2502" s="19"/>
      <c r="K2502" s="20"/>
      <c r="L2502" s="20">
        <f>LEN(B2502)</f>
        <v>10</v>
      </c>
      <c r="M2502" s="21" t="str">
        <f>IF(ISNUMBER(SEARCH("-??",B2502)), "MÕÕDIK", VLOOKUP(L2502,Abiinfo!C:D,2,0))</f>
        <v>teenus</v>
      </c>
      <c r="N2502" s="9" t="str">
        <f>IF(A2502="","",IF(COUNTIF($B:$B,TRIM(A2502))=0,"#VANEM puudub",""))</f>
        <v/>
      </c>
      <c r="O2502" s="9">
        <f>IF(ISNUMBER(SEARCH("-",B2502)),1,0)</f>
        <v>0</v>
      </c>
      <c r="P2502" s="9" t="str">
        <f>IF(A2502="",
   B2502,
   INDEX($P:$P,MATCH(A2502,$B:$B,0))&amp; "." &amp; IF(O2502=1,"0","1")&amp; "." &amp; B2502)</f>
        <v>TI.1.TI01.1.TI0101.1.TI010101.1.TI01010186</v>
      </c>
    </row>
    <row r="2503" spans="1:16" x14ac:dyDescent="0.25">
      <c r="A2503" s="19" t="s">
        <v>1888</v>
      </c>
      <c r="B2503" s="19" t="s">
        <v>2820</v>
      </c>
      <c r="C2503" s="19" t="s">
        <v>2762</v>
      </c>
      <c r="D2503" s="19" t="s">
        <v>33</v>
      </c>
      <c r="E2503" s="19" t="s">
        <v>2138</v>
      </c>
      <c r="F2503" s="19"/>
      <c r="G2503" s="19"/>
      <c r="H2503" s="19"/>
      <c r="I2503" s="19"/>
      <c r="J2503" s="19"/>
      <c r="K2503" s="20"/>
      <c r="L2503" s="20">
        <f>LEN(B2503)</f>
        <v>10</v>
      </c>
      <c r="M2503" s="21" t="str">
        <f>IF(ISNUMBER(SEARCH("-??",B2503)), "MÕÕDIK", VLOOKUP(L2503,Abiinfo!C:D,2,0))</f>
        <v>teenus</v>
      </c>
      <c r="N2503" s="9" t="str">
        <f>IF(A2503="","",IF(COUNTIF($B:$B,TRIM(A2503))=0,"#VANEM puudub",""))</f>
        <v/>
      </c>
      <c r="O2503" s="9">
        <f>IF(ISNUMBER(SEARCH("-",B2503)),1,0)</f>
        <v>0</v>
      </c>
      <c r="P2503" s="9" t="str">
        <f>IF(A2503="",
   B2503,
   INDEX($P:$P,MATCH(A2503,$B:$B,0))&amp; "." &amp; IF(O2503=1,"0","1")&amp; "." &amp; B2503)</f>
        <v>TI.1.TI01.1.TI0101.1.TI010101.1.TI01010188</v>
      </c>
    </row>
    <row r="2504" spans="1:16" ht="27.6" x14ac:dyDescent="0.25">
      <c r="A2504" s="19" t="s">
        <v>1886</v>
      </c>
      <c r="B2504" s="19" t="s">
        <v>1898</v>
      </c>
      <c r="C2504" s="19" t="s">
        <v>3507</v>
      </c>
      <c r="D2504" s="19" t="s">
        <v>2821</v>
      </c>
      <c r="E2504" s="19" t="s">
        <v>146</v>
      </c>
      <c r="F2504" s="19" t="s">
        <v>10</v>
      </c>
      <c r="G2504" s="19" t="s">
        <v>10</v>
      </c>
      <c r="H2504" s="19" t="s">
        <v>10</v>
      </c>
      <c r="I2504" s="19" t="s">
        <v>10</v>
      </c>
      <c r="J2504" s="19" t="s">
        <v>10</v>
      </c>
      <c r="K2504" s="20"/>
      <c r="L2504" s="20">
        <f>LEN(B2504)</f>
        <v>8</v>
      </c>
      <c r="M2504" s="21" t="str">
        <f>IF(ISNUMBER(SEARCH("-??",B2504)), "MÕÕDIK", VLOOKUP(L2504,Abiinfo!C:D,2,0))</f>
        <v>programmi tegevus</v>
      </c>
      <c r="N2504" s="9" t="str">
        <f>IF(A2504="","",IF(COUNTIF($B:$B,TRIM(A2504))=0,"#VANEM puudub",""))</f>
        <v/>
      </c>
      <c r="O2504" s="9">
        <f>IF(ISNUMBER(SEARCH("-",B2504)),1,0)</f>
        <v>0</v>
      </c>
      <c r="P2504" s="9" t="str">
        <f>IF(A2504="",
   B2504,
   INDEX($P:$P,MATCH(A2504,$B:$B,0))&amp; "." &amp; IF(O2504=1,"0","1")&amp; "." &amp; B2504)</f>
        <v>TI.1.TI01.1.TI0101.1.TI010102</v>
      </c>
    </row>
    <row r="2505" spans="1:16" ht="27.6" x14ac:dyDescent="0.25">
      <c r="A2505" s="19" t="s">
        <v>1898</v>
      </c>
      <c r="B2505" s="19" t="s">
        <v>1899</v>
      </c>
      <c r="C2505" s="19" t="s">
        <v>10</v>
      </c>
      <c r="D2505" s="19" t="s">
        <v>2228</v>
      </c>
      <c r="E2505" s="19" t="s">
        <v>146</v>
      </c>
      <c r="F2505" s="19" t="s">
        <v>10</v>
      </c>
      <c r="G2505" s="19" t="s">
        <v>10</v>
      </c>
      <c r="H2505" s="19" t="s">
        <v>1973</v>
      </c>
      <c r="I2505" s="19" t="s">
        <v>17</v>
      </c>
      <c r="J2505" s="19" t="s">
        <v>10</v>
      </c>
      <c r="K2505" s="20"/>
      <c r="L2505" s="20">
        <f>LEN(B2505)</f>
        <v>11</v>
      </c>
      <c r="M2505" s="21" t="str">
        <f>IF(ISNUMBER(SEARCH("-??",B2505)), "MÕÕDIK", VLOOKUP(L2505,Abiinfo!C:D,2,0))</f>
        <v>MÕÕDIK</v>
      </c>
      <c r="N2505" s="9" t="str">
        <f>IF(A2505="","",IF(COUNTIF($B:$B,TRIM(A2505))=0,"#VANEM puudub",""))</f>
        <v/>
      </c>
      <c r="O2505" s="9">
        <f>IF(ISNUMBER(SEARCH("-",B2505)),1,0)</f>
        <v>1</v>
      </c>
      <c r="P2505" s="9" t="str">
        <f>IF(A2505="",
   B2505,
   INDEX($P:$P,MATCH(A2505,$B:$B,0))&amp; "." &amp; IF(O2505=1,"0","1")&amp; "." &amp; B2505)</f>
        <v>TI.1.TI01.1.TI0101.1.TI010102.0.TI010102-01</v>
      </c>
    </row>
    <row r="2506" spans="1:16" ht="27.6" x14ac:dyDescent="0.25">
      <c r="A2506" s="19" t="s">
        <v>1898</v>
      </c>
      <c r="B2506" s="19" t="s">
        <v>1901</v>
      </c>
      <c r="C2506" s="19" t="s">
        <v>2229</v>
      </c>
      <c r="D2506" s="19" t="s">
        <v>33</v>
      </c>
      <c r="E2506" s="19" t="s">
        <v>1308</v>
      </c>
      <c r="F2506" s="19" t="s">
        <v>10</v>
      </c>
      <c r="G2506" s="19" t="s">
        <v>10</v>
      </c>
      <c r="H2506" s="19" t="s">
        <v>10</v>
      </c>
      <c r="I2506" s="19" t="s">
        <v>10</v>
      </c>
      <c r="J2506" s="19" t="s">
        <v>10</v>
      </c>
      <c r="K2506" s="20"/>
      <c r="L2506" s="20">
        <f>LEN(B2506)</f>
        <v>10</v>
      </c>
      <c r="M2506" s="21" t="str">
        <f>IF(ISNUMBER(SEARCH("-??",B2506)), "MÕÕDIK", VLOOKUP(L2506,Abiinfo!C:D,2,0))</f>
        <v>teenus</v>
      </c>
      <c r="N2506" s="9" t="str">
        <f>IF(A2506="","",IF(COUNTIF($B:$B,TRIM(A2506))=0,"#VANEM puudub",""))</f>
        <v/>
      </c>
      <c r="O2506" s="9">
        <f>IF(ISNUMBER(SEARCH("-",B2506)),1,0)</f>
        <v>0</v>
      </c>
      <c r="P2506" s="9" t="str">
        <f>IF(A2506="",
   B2506,
   INDEX($P:$P,MATCH(A2506,$B:$B,0))&amp; "." &amp; IF(O2506=1,"0","1")&amp; "." &amp; B2506)</f>
        <v>TI.1.TI01.1.TI0101.1.TI010102.1.TI01010201</v>
      </c>
    </row>
    <row r="2507" spans="1:16" x14ac:dyDescent="0.25">
      <c r="A2507" s="19" t="s">
        <v>1901</v>
      </c>
      <c r="B2507" s="19" t="s">
        <v>1902</v>
      </c>
      <c r="C2507" s="19" t="s">
        <v>10</v>
      </c>
      <c r="D2507" s="19" t="s">
        <v>1907</v>
      </c>
      <c r="E2507" s="19" t="s">
        <v>1308</v>
      </c>
      <c r="F2507" s="19" t="s">
        <v>10</v>
      </c>
      <c r="G2507" s="19" t="s">
        <v>10</v>
      </c>
      <c r="H2507" s="19" t="s">
        <v>1970</v>
      </c>
      <c r="I2507" s="19" t="s">
        <v>17</v>
      </c>
      <c r="J2507" s="19" t="s">
        <v>10</v>
      </c>
      <c r="K2507" s="20"/>
      <c r="L2507" s="20">
        <f>LEN(B2507)</f>
        <v>13</v>
      </c>
      <c r="M2507" s="21" t="str">
        <f>IF(ISNUMBER(SEARCH("-??",B2507)), "MÕÕDIK", VLOOKUP(L2507,Abiinfo!C:D,2,0))</f>
        <v>MÕÕDIK</v>
      </c>
      <c r="N2507" s="9" t="str">
        <f>IF(A2507="","",IF(COUNTIF($B:$B,TRIM(A2507))=0,"#VANEM puudub",""))</f>
        <v/>
      </c>
      <c r="O2507" s="9">
        <f>IF(ISNUMBER(SEARCH("-",B2507)),1,0)</f>
        <v>1</v>
      </c>
      <c r="P2507" s="9" t="str">
        <f>IF(A2507="",
   B2507,
   INDEX($P:$P,MATCH(A2507,$B:$B,0))&amp; "." &amp; IF(O2507=1,"0","1")&amp; "." &amp; B2507)</f>
        <v>TI.1.TI01.1.TI0101.1.TI010102.1.TI01010201.0.TI01010201-01</v>
      </c>
    </row>
    <row r="2508" spans="1:16" ht="27.6" x14ac:dyDescent="0.25">
      <c r="A2508" s="19" t="s">
        <v>1898</v>
      </c>
      <c r="B2508" s="19" t="s">
        <v>1903</v>
      </c>
      <c r="C2508" s="19" t="s">
        <v>1910</v>
      </c>
      <c r="D2508" s="19" t="s">
        <v>33</v>
      </c>
      <c r="E2508" s="19" t="s">
        <v>1308</v>
      </c>
      <c r="F2508" s="19" t="s">
        <v>10</v>
      </c>
      <c r="G2508" s="19" t="s">
        <v>10</v>
      </c>
      <c r="H2508" s="19" t="s">
        <v>10</v>
      </c>
      <c r="I2508" s="19" t="s">
        <v>10</v>
      </c>
      <c r="J2508" s="19" t="s">
        <v>10</v>
      </c>
      <c r="K2508" s="20"/>
      <c r="L2508" s="20">
        <f>LEN(B2508)</f>
        <v>10</v>
      </c>
      <c r="M2508" s="21" t="str">
        <f>IF(ISNUMBER(SEARCH("-??",B2508)), "MÕÕDIK", VLOOKUP(L2508,Abiinfo!C:D,2,0))</f>
        <v>teenus</v>
      </c>
      <c r="N2508" s="9" t="str">
        <f>IF(A2508="","",IF(COUNTIF($B:$B,TRIM(A2508))=0,"#VANEM puudub",""))</f>
        <v/>
      </c>
      <c r="O2508" s="9">
        <f>IF(ISNUMBER(SEARCH("-",B2508)),1,0)</f>
        <v>0</v>
      </c>
      <c r="P2508" s="9" t="str">
        <f>IF(A2508="",
   B2508,
   INDEX($P:$P,MATCH(A2508,$B:$B,0))&amp; "." &amp; IF(O2508=1,"0","1")&amp; "." &amp; B2508)</f>
        <v>TI.1.TI01.1.TI0101.1.TI010102.1.TI01010202</v>
      </c>
    </row>
    <row r="2509" spans="1:16" ht="27.6" x14ac:dyDescent="0.25">
      <c r="A2509" s="19" t="s">
        <v>1903</v>
      </c>
      <c r="B2509" s="19" t="s">
        <v>1904</v>
      </c>
      <c r="C2509" s="19" t="s">
        <v>10</v>
      </c>
      <c r="D2509" s="19" t="s">
        <v>1911</v>
      </c>
      <c r="E2509" s="19" t="s">
        <v>1308</v>
      </c>
      <c r="F2509" s="19" t="s">
        <v>10</v>
      </c>
      <c r="G2509" s="19" t="s">
        <v>10</v>
      </c>
      <c r="H2509" s="19" t="s">
        <v>1970</v>
      </c>
      <c r="I2509" s="19" t="s">
        <v>17</v>
      </c>
      <c r="J2509" s="19" t="s">
        <v>10</v>
      </c>
      <c r="K2509" s="20"/>
      <c r="L2509" s="20">
        <f>LEN(B2509)</f>
        <v>13</v>
      </c>
      <c r="M2509" s="21" t="str">
        <f>IF(ISNUMBER(SEARCH("-??",B2509)), "MÕÕDIK", VLOOKUP(L2509,Abiinfo!C:D,2,0))</f>
        <v>MÕÕDIK</v>
      </c>
      <c r="N2509" s="9" t="str">
        <f>IF(A2509="","",IF(COUNTIF($B:$B,TRIM(A2509))=0,"#VANEM puudub",""))</f>
        <v/>
      </c>
      <c r="O2509" s="9">
        <f>IF(ISNUMBER(SEARCH("-",B2509)),1,0)</f>
        <v>1</v>
      </c>
      <c r="P2509" s="9" t="str">
        <f>IF(A2509="",
   B2509,
   INDEX($P:$P,MATCH(A2509,$B:$B,0))&amp; "." &amp; IF(O2509=1,"0","1")&amp; "." &amp; B2509)</f>
        <v>TI.1.TI01.1.TI0101.1.TI010102.1.TI01010202.0.TI01010202-01</v>
      </c>
    </row>
    <row r="2510" spans="1:16" x14ac:dyDescent="0.25">
      <c r="A2510" s="19" t="s">
        <v>1898</v>
      </c>
      <c r="B2510" s="19" t="s">
        <v>3506</v>
      </c>
      <c r="C2510" s="19" t="s">
        <v>3507</v>
      </c>
      <c r="D2510" s="19" t="s">
        <v>33</v>
      </c>
      <c r="E2510" s="19" t="s">
        <v>1897</v>
      </c>
      <c r="F2510" s="19" t="s">
        <v>10</v>
      </c>
      <c r="G2510" s="19" t="s">
        <v>10</v>
      </c>
      <c r="H2510" s="19" t="s">
        <v>10</v>
      </c>
      <c r="I2510" s="19" t="s">
        <v>10</v>
      </c>
      <c r="J2510" s="19" t="s">
        <v>10</v>
      </c>
      <c r="K2510" s="20"/>
      <c r="L2510" s="20">
        <f>LEN(B2510)</f>
        <v>10</v>
      </c>
      <c r="M2510" s="21" t="str">
        <f>IF(ISNUMBER(SEARCH("-??",B2510)), "MÕÕDIK", VLOOKUP(L2510,Abiinfo!C:D,2,0))</f>
        <v>teenus</v>
      </c>
      <c r="N2510" s="9" t="str">
        <f>IF(A2510="","",IF(COUNTIF($B:$B,TRIM(A2510))=0,"#VANEM puudub",""))</f>
        <v/>
      </c>
      <c r="O2510" s="9">
        <f>IF(ISNUMBER(SEARCH("-",B2510)),1,0)</f>
        <v>0</v>
      </c>
      <c r="P2510" s="9" t="str">
        <f>IF(A2510="",
   B2510,
   INDEX($P:$P,MATCH(A2510,$B:$B,0))&amp; "." &amp; IF(O2510=1,"0","1")&amp; "." &amp; B2510)</f>
        <v>TI.1.TI01.1.TI0101.1.TI010102.1.TI01010252</v>
      </c>
    </row>
    <row r="2511" spans="1:16" x14ac:dyDescent="0.25">
      <c r="A2511" s="19" t="s">
        <v>1898</v>
      </c>
      <c r="B2511" s="19" t="s">
        <v>2230</v>
      </c>
      <c r="C2511" s="19" t="s">
        <v>1908</v>
      </c>
      <c r="D2511" s="19" t="s">
        <v>33</v>
      </c>
      <c r="E2511" s="19" t="s">
        <v>1909</v>
      </c>
      <c r="F2511" s="19" t="s">
        <v>10</v>
      </c>
      <c r="G2511" s="19" t="s">
        <v>10</v>
      </c>
      <c r="H2511" s="19" t="s">
        <v>10</v>
      </c>
      <c r="I2511" s="19" t="s">
        <v>10</v>
      </c>
      <c r="J2511" s="19" t="s">
        <v>10</v>
      </c>
      <c r="K2511" s="20"/>
      <c r="L2511" s="20">
        <f>LEN(B2511)</f>
        <v>10</v>
      </c>
      <c r="M2511" s="21" t="str">
        <f>IF(ISNUMBER(SEARCH("-??",B2511)), "MÕÕDIK", VLOOKUP(L2511,Abiinfo!C:D,2,0))</f>
        <v>teenus</v>
      </c>
      <c r="N2511" s="9" t="str">
        <f>IF(A2511="","",IF(COUNTIF($B:$B,TRIM(A2511))=0,"#VANEM puudub",""))</f>
        <v/>
      </c>
      <c r="O2511" s="9">
        <f>IF(ISNUMBER(SEARCH("-",B2511)),1,0)</f>
        <v>0</v>
      </c>
      <c r="P2511" s="9" t="str">
        <f>IF(A2511="",
   B2511,
   INDEX($P:$P,MATCH(A2511,$B:$B,0))&amp; "." &amp; IF(O2511=1,"0","1")&amp; "." &amp; B2511)</f>
        <v>TI.1.TI01.1.TI0101.1.TI010102.1.TI01010271</v>
      </c>
    </row>
    <row r="2512" spans="1:16" x14ac:dyDescent="0.25">
      <c r="A2512" s="19" t="s">
        <v>1898</v>
      </c>
      <c r="B2512" s="19" t="s">
        <v>3504</v>
      </c>
      <c r="C2512" s="19" t="s">
        <v>3505</v>
      </c>
      <c r="D2512" s="19" t="s">
        <v>33</v>
      </c>
      <c r="E2512" s="19" t="s">
        <v>2138</v>
      </c>
      <c r="F2512" s="19" t="s">
        <v>10</v>
      </c>
      <c r="G2512" s="19" t="s">
        <v>10</v>
      </c>
      <c r="H2512" s="19" t="s">
        <v>10</v>
      </c>
      <c r="I2512" s="19" t="s">
        <v>10</v>
      </c>
      <c r="J2512" s="19" t="s">
        <v>10</v>
      </c>
      <c r="K2512" s="20"/>
      <c r="L2512" s="20">
        <f>LEN(B2512)</f>
        <v>10</v>
      </c>
      <c r="M2512" s="21" t="str">
        <f>IF(ISNUMBER(SEARCH("-??",B2512)), "MÕÕDIK", VLOOKUP(L2512,Abiinfo!C:D,2,0))</f>
        <v>teenus</v>
      </c>
      <c r="N2512" s="9" t="str">
        <f>IF(A2512="","",IF(COUNTIF($B:$B,TRIM(A2512))=0,"#VANEM puudub",""))</f>
        <v/>
      </c>
      <c r="O2512" s="9">
        <f>IF(ISNUMBER(SEARCH("-",B2512)),1,0)</f>
        <v>0</v>
      </c>
      <c r="P2512" s="9" t="str">
        <f>IF(A2512="",
   B2512,
   INDEX($P:$P,MATCH(A2512,$B:$B,0))&amp; "." &amp; IF(O2512=1,"0","1")&amp; "." &amp; B2512)</f>
        <v>TI.1.TI01.1.TI0101.1.TI010102.1.TI01010282</v>
      </c>
    </row>
    <row r="2513" spans="1:16" x14ac:dyDescent="0.25">
      <c r="A2513" s="19" t="s">
        <v>1869</v>
      </c>
      <c r="B2513" s="19" t="s">
        <v>1915</v>
      </c>
      <c r="C2513" s="19" t="s">
        <v>1916</v>
      </c>
      <c r="D2513" s="19" t="s">
        <v>1917</v>
      </c>
      <c r="E2513" s="19" t="s">
        <v>146</v>
      </c>
      <c r="F2513" s="19" t="s">
        <v>11</v>
      </c>
      <c r="G2513" s="19" t="s">
        <v>10</v>
      </c>
      <c r="H2513" s="19" t="s">
        <v>10</v>
      </c>
      <c r="I2513" s="19" t="s">
        <v>10</v>
      </c>
      <c r="J2513" s="19" t="s">
        <v>10</v>
      </c>
      <c r="K2513" s="20"/>
      <c r="L2513" s="20">
        <f>LEN(B2513)</f>
        <v>4</v>
      </c>
      <c r="M2513" s="21" t="str">
        <f>IF(ISNUMBER(SEARCH("-??",B2513)), "MÕÕDIK", VLOOKUP(L2513,Abiinfo!C:D,2,0))</f>
        <v>programm</v>
      </c>
      <c r="N2513" s="9" t="str">
        <f>IF(A2513="","",IF(COUNTIF($B:$B,TRIM(A2513))=0,"#VANEM puudub",""))</f>
        <v/>
      </c>
      <c r="O2513" s="9">
        <f>IF(ISNUMBER(SEARCH("-",B2513)),1,0)</f>
        <v>0</v>
      </c>
      <c r="P2513" s="9" t="str">
        <f>IF(A2513="",
   B2513,
   INDEX($P:$P,MATCH(A2513,$B:$B,0))&amp; "." &amp; IF(O2513=1,"0","1")&amp; "." &amp; B2513)</f>
        <v>TI.1.TI02</v>
      </c>
    </row>
    <row r="2514" spans="1:16" ht="27.6" x14ac:dyDescent="0.25">
      <c r="A2514" s="19" t="s">
        <v>1915</v>
      </c>
      <c r="B2514" s="19" t="s">
        <v>1918</v>
      </c>
      <c r="C2514" s="19" t="s">
        <v>10</v>
      </c>
      <c r="D2514" s="19" t="s">
        <v>1919</v>
      </c>
      <c r="E2514" s="19" t="s">
        <v>146</v>
      </c>
      <c r="F2514" s="19" t="s">
        <v>10</v>
      </c>
      <c r="G2514" s="19" t="s">
        <v>10</v>
      </c>
      <c r="H2514" s="19" t="s">
        <v>1973</v>
      </c>
      <c r="I2514" s="19" t="s">
        <v>1974</v>
      </c>
      <c r="J2514" s="19" t="s">
        <v>12</v>
      </c>
      <c r="K2514" s="20"/>
      <c r="L2514" s="20">
        <f>LEN(B2514)</f>
        <v>7</v>
      </c>
      <c r="M2514" s="21" t="str">
        <f>IF(ISNUMBER(SEARCH("-??",B2514)), "MÕÕDIK", VLOOKUP(L2514,Abiinfo!C:D,2,0))</f>
        <v>MÕÕDIK</v>
      </c>
      <c r="N2514" s="9" t="str">
        <f>IF(A2514="","",IF(COUNTIF($B:$B,TRIM(A2514))=0,"#VANEM puudub",""))</f>
        <v/>
      </c>
      <c r="O2514" s="9">
        <f>IF(ISNUMBER(SEARCH("-",B2514)),1,0)</f>
        <v>1</v>
      </c>
      <c r="P2514" s="9" t="str">
        <f>IF(A2514="",
   B2514,
   INDEX($P:$P,MATCH(A2514,$B:$B,0))&amp; "." &amp; IF(O2514=1,"0","1")&amp; "." &amp; B2514)</f>
        <v>TI.1.TI02.0.TI02-01</v>
      </c>
    </row>
    <row r="2515" spans="1:16" ht="27.6" x14ac:dyDescent="0.25">
      <c r="A2515" s="19" t="s">
        <v>1915</v>
      </c>
      <c r="B2515" s="19" t="s">
        <v>1920</v>
      </c>
      <c r="C2515" s="19" t="s">
        <v>10</v>
      </c>
      <c r="D2515" s="19" t="s">
        <v>3012</v>
      </c>
      <c r="E2515" s="19" t="s">
        <v>11</v>
      </c>
      <c r="F2515" s="19" t="s">
        <v>10</v>
      </c>
      <c r="G2515" s="19" t="s">
        <v>10</v>
      </c>
      <c r="H2515" s="19" t="s">
        <v>1971</v>
      </c>
      <c r="I2515" s="19" t="s">
        <v>1974</v>
      </c>
      <c r="J2515" s="19" t="s">
        <v>12</v>
      </c>
      <c r="K2515" s="20"/>
      <c r="L2515" s="20">
        <f>LEN(B2515)</f>
        <v>7</v>
      </c>
      <c r="M2515" s="21" t="str">
        <f>IF(ISNUMBER(SEARCH("-??",B2515)), "MÕÕDIK", VLOOKUP(L2515,Abiinfo!C:D,2,0))</f>
        <v>MÕÕDIK</v>
      </c>
      <c r="N2515" s="9" t="str">
        <f>IF(A2515="","",IF(COUNTIF($B:$B,TRIM(A2515))=0,"#VANEM puudub",""))</f>
        <v/>
      </c>
      <c r="O2515" s="9">
        <f>IF(ISNUMBER(SEARCH("-",B2515)),1,0)</f>
        <v>1</v>
      </c>
      <c r="P2515" s="9" t="str">
        <f>IF(A2515="",
   B2515,
   INDEX($P:$P,MATCH(A2515,$B:$B,0))&amp; "." &amp; IF(O2515=1,"0","1")&amp; "." &amp; B2515)</f>
        <v>TI.1.TI02.0.TI02-02</v>
      </c>
    </row>
    <row r="2516" spans="1:16" ht="55.2" x14ac:dyDescent="0.25">
      <c r="A2516" s="19" t="s">
        <v>1915</v>
      </c>
      <c r="B2516" s="19" t="s">
        <v>1921</v>
      </c>
      <c r="C2516" s="19" t="s">
        <v>1922</v>
      </c>
      <c r="D2516" s="19" t="s">
        <v>2731</v>
      </c>
      <c r="E2516" s="19" t="s">
        <v>11</v>
      </c>
      <c r="F2516" s="19" t="s">
        <v>10</v>
      </c>
      <c r="G2516" s="19" t="s">
        <v>10</v>
      </c>
      <c r="H2516" s="19" t="s">
        <v>10</v>
      </c>
      <c r="I2516" s="19" t="s">
        <v>10</v>
      </c>
      <c r="J2516" s="19" t="s">
        <v>10</v>
      </c>
      <c r="K2516" s="20"/>
      <c r="L2516" s="20">
        <f>LEN(B2516)</f>
        <v>6</v>
      </c>
      <c r="M2516" s="21" t="str">
        <f>IF(ISNUMBER(SEARCH("-??",B2516)), "MÕÕDIK", VLOOKUP(L2516,Abiinfo!C:D,2,0))</f>
        <v>meede</v>
      </c>
      <c r="N2516" s="9" t="str">
        <f>IF(A2516="","",IF(COUNTIF($B:$B,TRIM(A2516))=0,"#VANEM puudub",""))</f>
        <v/>
      </c>
      <c r="O2516" s="9">
        <f>IF(ISNUMBER(SEARCH("-",B2516)),1,0)</f>
        <v>0</v>
      </c>
      <c r="P2516" s="9" t="str">
        <f>IF(A2516="",
   B2516,
   INDEX($P:$P,MATCH(A2516,$B:$B,0))&amp; "." &amp; IF(O2516=1,"0","1")&amp; "." &amp; B2516)</f>
        <v>TI.1.TI02.1.TI0201</v>
      </c>
    </row>
    <row r="2517" spans="1:16" ht="27.6" x14ac:dyDescent="0.25">
      <c r="A2517" s="19" t="s">
        <v>1921</v>
      </c>
      <c r="B2517" s="19" t="s">
        <v>1923</v>
      </c>
      <c r="C2517" s="19" t="s">
        <v>5683</v>
      </c>
      <c r="D2517" s="19" t="s">
        <v>3907</v>
      </c>
      <c r="E2517" s="19" t="s">
        <v>11</v>
      </c>
      <c r="F2517" s="19" t="s">
        <v>10</v>
      </c>
      <c r="G2517" s="19" t="s">
        <v>10</v>
      </c>
      <c r="H2517" s="19" t="s">
        <v>10</v>
      </c>
      <c r="I2517" s="19" t="s">
        <v>10</v>
      </c>
      <c r="J2517" s="19" t="s">
        <v>10</v>
      </c>
      <c r="K2517" s="20"/>
      <c r="L2517" s="20">
        <f>LEN(B2517)</f>
        <v>8</v>
      </c>
      <c r="M2517" s="21" t="str">
        <f>IF(ISNUMBER(SEARCH("-??",B2517)), "MÕÕDIK", VLOOKUP(L2517,Abiinfo!C:D,2,0))</f>
        <v>programmi tegevus</v>
      </c>
      <c r="N2517" s="9" t="str">
        <f>IF(A2517="","",IF(COUNTIF($B:$B,TRIM(A2517))=0,"#VANEM puudub",""))</f>
        <v/>
      </c>
      <c r="O2517" s="9">
        <f>IF(ISNUMBER(SEARCH("-",B2517)),1,0)</f>
        <v>0</v>
      </c>
      <c r="P2517" s="9" t="str">
        <f>IF(A2517="",
   B2517,
   INDEX($P:$P,MATCH(A2517,$B:$B,0))&amp; "." &amp; IF(O2517=1,"0","1")&amp; "." &amp; B2517)</f>
        <v>TI.1.TI02.1.TI0201.1.TI020101</v>
      </c>
    </row>
    <row r="2518" spans="1:16" ht="27.6" x14ac:dyDescent="0.25">
      <c r="A2518" s="19" t="s">
        <v>1923</v>
      </c>
      <c r="B2518" s="19" t="s">
        <v>5684</v>
      </c>
      <c r="C2518" s="19"/>
      <c r="D2518" s="19" t="s">
        <v>5685</v>
      </c>
      <c r="E2518" s="19" t="s">
        <v>11</v>
      </c>
      <c r="F2518" s="19"/>
      <c r="G2518" s="19"/>
      <c r="H2518" s="19" t="s">
        <v>1972</v>
      </c>
      <c r="I2518" s="19" t="s">
        <v>1975</v>
      </c>
      <c r="J2518" s="19" t="s">
        <v>2811</v>
      </c>
      <c r="K2518" s="20"/>
      <c r="L2518" s="20">
        <f>LEN(B2518)</f>
        <v>11</v>
      </c>
      <c r="M2518" s="21" t="str">
        <f>IF(ISNUMBER(SEARCH("-??",B2518)), "MÕÕDIK", VLOOKUP(L2518,Abiinfo!C:D,2,0))</f>
        <v>MÕÕDIK</v>
      </c>
      <c r="N2518" s="9" t="str">
        <f>IF(A2518="","",IF(COUNTIF($B:$B,TRIM(A2518))=0,"#VANEM puudub",""))</f>
        <v/>
      </c>
      <c r="O2518" s="9">
        <f>IF(ISNUMBER(SEARCH("-",B2518)),1,0)</f>
        <v>1</v>
      </c>
      <c r="P2518" s="9" t="str">
        <f>IF(A2518="",
   B2518,
   INDEX($P:$P,MATCH(A2518,$B:$B,0))&amp; "." &amp; IF(O2518=1,"0","1")&amp; "." &amp; B2518)</f>
        <v>TI.1.TI02.1.TI0201.1.TI020101.0.TI020101-01</v>
      </c>
    </row>
    <row r="2519" spans="1:16" ht="27.6" x14ac:dyDescent="0.25">
      <c r="A2519" s="19" t="s">
        <v>1923</v>
      </c>
      <c r="B2519" s="19" t="s">
        <v>2037</v>
      </c>
      <c r="C2519" s="19" t="s">
        <v>2038</v>
      </c>
      <c r="D2519" s="19" t="s">
        <v>4697</v>
      </c>
      <c r="E2519" s="19" t="s">
        <v>16</v>
      </c>
      <c r="F2519" s="19"/>
      <c r="G2519" s="19"/>
      <c r="H2519" s="19"/>
      <c r="I2519" s="19"/>
      <c r="J2519" s="19"/>
      <c r="K2519" s="20"/>
      <c r="L2519" s="20">
        <f>LEN(B2519)</f>
        <v>10</v>
      </c>
      <c r="M2519" s="21" t="str">
        <f>IF(ISNUMBER(SEARCH("-??",B2519)), "MÕÕDIK", VLOOKUP(L2519,Abiinfo!C:D,2,0))</f>
        <v>teenus</v>
      </c>
      <c r="N2519" s="9" t="str">
        <f>IF(A2519="","",IF(COUNTIF($B:$B,TRIM(A2519))=0,"#VANEM puudub",""))</f>
        <v/>
      </c>
      <c r="O2519" s="9">
        <f>IF(ISNUMBER(SEARCH("-",B2519)),1,0)</f>
        <v>0</v>
      </c>
      <c r="P2519" s="9" t="str">
        <f>IF(A2519="",
   B2519,
   INDEX($P:$P,MATCH(A2519,$B:$B,0))&amp; "." &amp; IF(O2519=1,"0","1")&amp; "." &amp; B2519)</f>
        <v>TI.1.TI02.1.TI0201.1.TI020101.1.TI02010101</v>
      </c>
    </row>
    <row r="2520" spans="1:16" x14ac:dyDescent="0.25">
      <c r="A2520" s="19" t="s">
        <v>2037</v>
      </c>
      <c r="B2520" s="19" t="s">
        <v>2039</v>
      </c>
      <c r="C2520" s="19"/>
      <c r="D2520" s="19" t="s">
        <v>2357</v>
      </c>
      <c r="E2520" s="19" t="s">
        <v>16</v>
      </c>
      <c r="F2520" s="19"/>
      <c r="G2520" s="19"/>
      <c r="H2520" s="19" t="s">
        <v>1971</v>
      </c>
      <c r="I2520" s="19" t="s">
        <v>1974</v>
      </c>
      <c r="J2520" s="19" t="s">
        <v>2040</v>
      </c>
      <c r="K2520" s="20"/>
      <c r="L2520" s="20">
        <f>LEN(B2520)</f>
        <v>13</v>
      </c>
      <c r="M2520" s="21" t="str">
        <f>IF(ISNUMBER(SEARCH("-??",B2520)), "MÕÕDIK", VLOOKUP(L2520,Abiinfo!C:D,2,0))</f>
        <v>MÕÕDIK</v>
      </c>
      <c r="N2520" s="9" t="str">
        <f>IF(A2520="","",IF(COUNTIF($B:$B,TRIM(A2520))=0,"#VANEM puudub",""))</f>
        <v/>
      </c>
      <c r="O2520" s="9">
        <f>IF(ISNUMBER(SEARCH("-",B2520)),1,0)</f>
        <v>1</v>
      </c>
      <c r="P2520" s="9" t="str">
        <f>IF(A2520="",
   B2520,
   INDEX($P:$P,MATCH(A2520,$B:$B,0))&amp; "." &amp; IF(O2520=1,"0","1")&amp; "." &amp; B2520)</f>
        <v>TI.1.TI02.1.TI0201.1.TI020101.1.TI02010101.0.TI02010101-01</v>
      </c>
    </row>
    <row r="2521" spans="1:16" ht="27.6" x14ac:dyDescent="0.25">
      <c r="A2521" s="19" t="s">
        <v>1923</v>
      </c>
      <c r="B2521" s="19" t="s">
        <v>2041</v>
      </c>
      <c r="C2521" s="19" t="s">
        <v>2732</v>
      </c>
      <c r="D2521" s="19" t="s">
        <v>2042</v>
      </c>
      <c r="E2521" s="19" t="s">
        <v>16</v>
      </c>
      <c r="F2521" s="19"/>
      <c r="G2521" s="19"/>
      <c r="H2521" s="19"/>
      <c r="I2521" s="19"/>
      <c r="J2521" s="19"/>
      <c r="K2521" s="20"/>
      <c r="L2521" s="20">
        <f>LEN(B2521)</f>
        <v>10</v>
      </c>
      <c r="M2521" s="21" t="str">
        <f>IF(ISNUMBER(SEARCH("-??",B2521)), "MÕÕDIK", VLOOKUP(L2521,Abiinfo!C:D,2,0))</f>
        <v>teenus</v>
      </c>
      <c r="N2521" s="9" t="str">
        <f>IF(A2521="","",IF(COUNTIF($B:$B,TRIM(A2521))=0,"#VANEM puudub",""))</f>
        <v/>
      </c>
      <c r="O2521" s="9">
        <f>IF(ISNUMBER(SEARCH("-",B2521)),1,0)</f>
        <v>0</v>
      </c>
      <c r="P2521" s="9" t="str">
        <f>IF(A2521="",
   B2521,
   INDEX($P:$P,MATCH(A2521,$B:$B,0))&amp; "." &amp; IF(O2521=1,"0","1")&amp; "." &amp; B2521)</f>
        <v>TI.1.TI02.1.TI0201.1.TI020101.1.TI02010102</v>
      </c>
    </row>
    <row r="2522" spans="1:16" x14ac:dyDescent="0.25">
      <c r="A2522" s="19" t="s">
        <v>2041</v>
      </c>
      <c r="B2522" s="19" t="s">
        <v>2043</v>
      </c>
      <c r="C2522" s="19"/>
      <c r="D2522" s="19" t="s">
        <v>2044</v>
      </c>
      <c r="E2522" s="19" t="s">
        <v>16</v>
      </c>
      <c r="F2522" s="19"/>
      <c r="G2522" s="19"/>
      <c r="H2522" s="19" t="s">
        <v>1972</v>
      </c>
      <c r="I2522" s="19" t="s">
        <v>1974</v>
      </c>
      <c r="J2522" s="19" t="s">
        <v>2045</v>
      </c>
      <c r="K2522" s="20"/>
      <c r="L2522" s="20">
        <f>LEN(B2522)</f>
        <v>13</v>
      </c>
      <c r="M2522" s="21" t="str">
        <f>IF(ISNUMBER(SEARCH("-??",B2522)), "MÕÕDIK", VLOOKUP(L2522,Abiinfo!C:D,2,0))</f>
        <v>MÕÕDIK</v>
      </c>
      <c r="N2522" s="9" t="str">
        <f>IF(A2522="","",IF(COUNTIF($B:$B,TRIM(A2522))=0,"#VANEM puudub",""))</f>
        <v/>
      </c>
      <c r="O2522" s="9">
        <f>IF(ISNUMBER(SEARCH("-",B2522)),1,0)</f>
        <v>1</v>
      </c>
      <c r="P2522" s="9" t="str">
        <f>IF(A2522="",
   B2522,
   INDEX($P:$P,MATCH(A2522,$B:$B,0))&amp; "." &amp; IF(O2522=1,"0","1")&amp; "." &amp; B2522)</f>
        <v>TI.1.TI02.1.TI0201.1.TI020101.1.TI02010102.0.TI02010102-01</v>
      </c>
    </row>
    <row r="2523" spans="1:16" ht="41.4" x14ac:dyDescent="0.25">
      <c r="A2523" s="19" t="s">
        <v>1923</v>
      </c>
      <c r="B2523" s="19" t="s">
        <v>2046</v>
      </c>
      <c r="C2523" s="19" t="s">
        <v>2422</v>
      </c>
      <c r="D2523" s="19" t="s">
        <v>4698</v>
      </c>
      <c r="E2523" s="19" t="s">
        <v>16</v>
      </c>
      <c r="F2523" s="19" t="s">
        <v>10</v>
      </c>
      <c r="G2523" s="19" t="s">
        <v>10</v>
      </c>
      <c r="H2523" s="19"/>
      <c r="I2523" s="19"/>
      <c r="J2523" s="19"/>
      <c r="K2523" s="20"/>
      <c r="L2523" s="20">
        <f>LEN(B2523)</f>
        <v>10</v>
      </c>
      <c r="M2523" s="21" t="str">
        <f>IF(ISNUMBER(SEARCH("-??",B2523)), "MÕÕDIK", VLOOKUP(L2523,Abiinfo!C:D,2,0))</f>
        <v>teenus</v>
      </c>
      <c r="N2523" s="9" t="str">
        <f>IF(A2523="","",IF(COUNTIF($B:$B,TRIM(A2523))=0,"#VANEM puudub",""))</f>
        <v/>
      </c>
      <c r="O2523" s="9">
        <f>IF(ISNUMBER(SEARCH("-",B2523)),1,0)</f>
        <v>0</v>
      </c>
      <c r="P2523" s="9" t="str">
        <f>IF(A2523="",
   B2523,
   INDEX($P:$P,MATCH(A2523,$B:$B,0))&amp; "." &amp; IF(O2523=1,"0","1")&amp; "." &amp; B2523)</f>
        <v>TI.1.TI02.1.TI0201.1.TI020101.1.TI02010201</v>
      </c>
    </row>
    <row r="2524" spans="1:16" ht="41.4" x14ac:dyDescent="0.25">
      <c r="A2524" s="19" t="s">
        <v>2046</v>
      </c>
      <c r="B2524" s="19" t="s">
        <v>2048</v>
      </c>
      <c r="C2524" s="19"/>
      <c r="D2524" s="19" t="s">
        <v>2423</v>
      </c>
      <c r="E2524" s="19" t="s">
        <v>16</v>
      </c>
      <c r="F2524" s="19"/>
      <c r="G2524" s="19"/>
      <c r="H2524" s="19" t="s">
        <v>1972</v>
      </c>
      <c r="I2524" s="19" t="s">
        <v>1974</v>
      </c>
      <c r="J2524" s="19" t="s">
        <v>3200</v>
      </c>
      <c r="K2524" s="20"/>
      <c r="L2524" s="20">
        <f>LEN(B2524)</f>
        <v>13</v>
      </c>
      <c r="M2524" s="21" t="str">
        <f>IF(ISNUMBER(SEARCH("-??",B2524)), "MÕÕDIK", VLOOKUP(L2524,Abiinfo!C:D,2,0))</f>
        <v>MÕÕDIK</v>
      </c>
      <c r="N2524" s="9" t="str">
        <f>IF(A2524="","",IF(COUNTIF($B:$B,TRIM(A2524))=0,"#VANEM puudub",""))</f>
        <v/>
      </c>
      <c r="O2524" s="9">
        <f>IF(ISNUMBER(SEARCH("-",B2524)),1,0)</f>
        <v>1</v>
      </c>
      <c r="P2524" s="9" t="str">
        <f>IF(A2524="",
   B2524,
   INDEX($P:$P,MATCH(A2524,$B:$B,0))&amp; "." &amp; IF(O2524=1,"0","1")&amp; "." &amp; B2524)</f>
        <v>TI.1.TI02.1.TI0201.1.TI020101.1.TI02010201.0.TI02010201-01</v>
      </c>
    </row>
    <row r="2525" spans="1:16" ht="41.4" x14ac:dyDescent="0.25">
      <c r="A2525" s="19" t="s">
        <v>1923</v>
      </c>
      <c r="B2525" s="19" t="s">
        <v>2049</v>
      </c>
      <c r="C2525" s="19" t="s">
        <v>2050</v>
      </c>
      <c r="D2525" s="19" t="s">
        <v>2047</v>
      </c>
      <c r="E2525" s="19" t="s">
        <v>16</v>
      </c>
      <c r="F2525" s="19"/>
      <c r="G2525" s="19"/>
      <c r="H2525" s="19"/>
      <c r="I2525" s="19"/>
      <c r="J2525" s="19"/>
      <c r="K2525" s="20"/>
      <c r="L2525" s="20">
        <f>LEN(B2525)</f>
        <v>10</v>
      </c>
      <c r="M2525" s="21" t="str">
        <f>IF(ISNUMBER(SEARCH("-??",B2525)), "MÕÕDIK", VLOOKUP(L2525,Abiinfo!C:D,2,0))</f>
        <v>teenus</v>
      </c>
      <c r="N2525" s="9" t="str">
        <f>IF(A2525="","",IF(COUNTIF($B:$B,TRIM(A2525))=0,"#VANEM puudub",""))</f>
        <v/>
      </c>
      <c r="O2525" s="9">
        <f>IF(ISNUMBER(SEARCH("-",B2525)),1,0)</f>
        <v>0</v>
      </c>
      <c r="P2525" s="9" t="str">
        <f>IF(A2525="",
   B2525,
   INDEX($P:$P,MATCH(A2525,$B:$B,0))&amp; "." &amp; IF(O2525=1,"0","1")&amp; "." &amp; B2525)</f>
        <v>TI.1.TI02.1.TI0201.1.TI020101.1.TI02010202</v>
      </c>
    </row>
    <row r="2526" spans="1:16" ht="41.4" x14ac:dyDescent="0.25">
      <c r="A2526" s="19" t="s">
        <v>2049</v>
      </c>
      <c r="B2526" s="19" t="s">
        <v>2051</v>
      </c>
      <c r="C2526" s="19"/>
      <c r="D2526" s="19" t="s">
        <v>2052</v>
      </c>
      <c r="E2526" s="19" t="s">
        <v>16</v>
      </c>
      <c r="F2526" s="19"/>
      <c r="G2526" s="19"/>
      <c r="H2526" s="19" t="s">
        <v>1972</v>
      </c>
      <c r="I2526" s="19" t="s">
        <v>1974</v>
      </c>
      <c r="J2526" s="19" t="s">
        <v>3200</v>
      </c>
      <c r="K2526" s="20"/>
      <c r="L2526" s="20">
        <f>LEN(B2526)</f>
        <v>13</v>
      </c>
      <c r="M2526" s="21" t="str">
        <f>IF(ISNUMBER(SEARCH("-??",B2526)), "MÕÕDIK", VLOOKUP(L2526,Abiinfo!C:D,2,0))</f>
        <v>MÕÕDIK</v>
      </c>
      <c r="N2526" s="9" t="str">
        <f>IF(A2526="","",IF(COUNTIF($B:$B,TRIM(A2526))=0,"#VANEM puudub",""))</f>
        <v/>
      </c>
      <c r="O2526" s="9">
        <f>IF(ISNUMBER(SEARCH("-",B2526)),1,0)</f>
        <v>1</v>
      </c>
      <c r="P2526" s="9" t="str">
        <f>IF(A2526="",
   B2526,
   INDEX($P:$P,MATCH(A2526,$B:$B,0))&amp; "." &amp; IF(O2526=1,"0","1")&amp; "." &amp; B2526)</f>
        <v>TI.1.TI02.1.TI0201.1.TI020101.1.TI02010202.0.TI02010202-01</v>
      </c>
    </row>
    <row r="2527" spans="1:16" ht="27.6" x14ac:dyDescent="0.25">
      <c r="A2527" s="19" t="s">
        <v>1923</v>
      </c>
      <c r="B2527" s="19" t="s">
        <v>1932</v>
      </c>
      <c r="C2527" s="19" t="s">
        <v>2053</v>
      </c>
      <c r="D2527" s="19" t="s">
        <v>2054</v>
      </c>
      <c r="E2527" s="19" t="s">
        <v>16</v>
      </c>
      <c r="F2527" s="19"/>
      <c r="G2527" s="19"/>
      <c r="H2527" s="19"/>
      <c r="I2527" s="19"/>
      <c r="J2527" s="19"/>
      <c r="K2527" s="20"/>
      <c r="L2527" s="20">
        <f>LEN(B2527)</f>
        <v>10</v>
      </c>
      <c r="M2527" s="21" t="str">
        <f>IF(ISNUMBER(SEARCH("-??",B2527)), "MÕÕDIK", VLOOKUP(L2527,Abiinfo!C:D,2,0))</f>
        <v>teenus</v>
      </c>
      <c r="N2527" s="9" t="str">
        <f>IF(A2527="","",IF(COUNTIF($B:$B,TRIM(A2527))=0,"#VANEM puudub",""))</f>
        <v/>
      </c>
      <c r="O2527" s="9">
        <f>IF(ISNUMBER(SEARCH("-",B2527)),1,0)</f>
        <v>0</v>
      </c>
      <c r="P2527" s="9" t="str">
        <f>IF(A2527="",
   B2527,
   INDEX($P:$P,MATCH(A2527,$B:$B,0))&amp; "." &amp; IF(O2527=1,"0","1")&amp; "." &amp; B2527)</f>
        <v>TI.1.TI02.1.TI0201.1.TI020101.1.TI02030101</v>
      </c>
    </row>
    <row r="2528" spans="1:16" ht="41.4" x14ac:dyDescent="0.25">
      <c r="A2528" s="19" t="s">
        <v>1932</v>
      </c>
      <c r="B2528" s="19" t="s">
        <v>1933</v>
      </c>
      <c r="C2528" s="19"/>
      <c r="D2528" s="19" t="s">
        <v>2055</v>
      </c>
      <c r="E2528" s="19" t="s">
        <v>16</v>
      </c>
      <c r="F2528" s="19"/>
      <c r="G2528" s="19"/>
      <c r="H2528" s="19" t="s">
        <v>1972</v>
      </c>
      <c r="I2528" s="19" t="s">
        <v>1974</v>
      </c>
      <c r="J2528" s="19" t="s">
        <v>3200</v>
      </c>
      <c r="K2528" s="20"/>
      <c r="L2528" s="20">
        <f>LEN(B2528)</f>
        <v>13</v>
      </c>
      <c r="M2528" s="21" t="str">
        <f>IF(ISNUMBER(SEARCH("-??",B2528)), "MÕÕDIK", VLOOKUP(L2528,Abiinfo!C:D,2,0))</f>
        <v>MÕÕDIK</v>
      </c>
      <c r="N2528" s="9" t="str">
        <f>IF(A2528="","",IF(COUNTIF($B:$B,TRIM(A2528))=0,"#VANEM puudub",""))</f>
        <v/>
      </c>
      <c r="O2528" s="9">
        <f>IF(ISNUMBER(SEARCH("-",B2528)),1,0)</f>
        <v>1</v>
      </c>
      <c r="P2528" s="9" t="str">
        <f>IF(A2528="",
   B2528,
   INDEX($P:$P,MATCH(A2528,$B:$B,0))&amp; "." &amp; IF(O2528=1,"0","1")&amp; "." &amp; B2528)</f>
        <v>TI.1.TI02.1.TI0201.1.TI020101.1.TI02030101.0.TI02030101-01</v>
      </c>
    </row>
    <row r="2529" spans="1:16" ht="41.4" x14ac:dyDescent="0.25">
      <c r="A2529" s="19" t="s">
        <v>1923</v>
      </c>
      <c r="B2529" s="19" t="s">
        <v>2056</v>
      </c>
      <c r="C2529" s="19" t="s">
        <v>2057</v>
      </c>
      <c r="D2529" s="19" t="s">
        <v>2058</v>
      </c>
      <c r="E2529" s="19" t="s">
        <v>16</v>
      </c>
      <c r="F2529" s="19"/>
      <c r="G2529" s="19"/>
      <c r="H2529" s="19"/>
      <c r="I2529" s="19"/>
      <c r="J2529" s="19"/>
      <c r="K2529" s="20"/>
      <c r="L2529" s="20">
        <f>LEN(B2529)</f>
        <v>10</v>
      </c>
      <c r="M2529" s="21" t="str">
        <f>IF(ISNUMBER(SEARCH("-??",B2529)), "MÕÕDIK", VLOOKUP(L2529,Abiinfo!C:D,2,0))</f>
        <v>teenus</v>
      </c>
      <c r="N2529" s="9" t="str">
        <f>IF(A2529="","",IF(COUNTIF($B:$B,TRIM(A2529))=0,"#VANEM puudub",""))</f>
        <v/>
      </c>
      <c r="O2529" s="9">
        <f>IF(ISNUMBER(SEARCH("-",B2529)),1,0)</f>
        <v>0</v>
      </c>
      <c r="P2529" s="9" t="str">
        <f>IF(A2529="",
   B2529,
   INDEX($P:$P,MATCH(A2529,$B:$B,0))&amp; "." &amp; IF(O2529=1,"0","1")&amp; "." &amp; B2529)</f>
        <v>TI.1.TI02.1.TI0201.1.TI020101.1.TI02030102</v>
      </c>
    </row>
    <row r="2530" spans="1:16" x14ac:dyDescent="0.25">
      <c r="A2530" s="19" t="s">
        <v>2056</v>
      </c>
      <c r="B2530" s="19" t="s">
        <v>2424</v>
      </c>
      <c r="C2530" s="19"/>
      <c r="D2530" s="19" t="s">
        <v>2425</v>
      </c>
      <c r="E2530" s="19" t="s">
        <v>16</v>
      </c>
      <c r="F2530" s="19"/>
      <c r="G2530" s="19"/>
      <c r="H2530" s="19" t="s">
        <v>1972</v>
      </c>
      <c r="I2530" s="19" t="s">
        <v>1974</v>
      </c>
      <c r="J2530" s="19" t="s">
        <v>2426</v>
      </c>
      <c r="K2530" s="20"/>
      <c r="L2530" s="20">
        <f>LEN(B2530)</f>
        <v>13</v>
      </c>
      <c r="M2530" s="21" t="str">
        <f>IF(ISNUMBER(SEARCH("-??",B2530)), "MÕÕDIK", VLOOKUP(L2530,Abiinfo!C:D,2,0))</f>
        <v>MÕÕDIK</v>
      </c>
      <c r="N2530" s="9" t="str">
        <f>IF(A2530="","",IF(COUNTIF($B:$B,TRIM(A2530))=0,"#VANEM puudub",""))</f>
        <v/>
      </c>
      <c r="O2530" s="9">
        <f>IF(ISNUMBER(SEARCH("-",B2530)),1,0)</f>
        <v>1</v>
      </c>
      <c r="P2530" s="9" t="str">
        <f>IF(A2530="",
   B2530,
   INDEX($P:$P,MATCH(A2530,$B:$B,0))&amp; "." &amp; IF(O2530=1,"0","1")&amp; "." &amp; B2530)</f>
        <v>TI.1.TI02.1.TI0201.1.TI020101.1.TI02030102.0.TI02030102-02</v>
      </c>
    </row>
    <row r="2531" spans="1:16" ht="27.6" x14ac:dyDescent="0.25">
      <c r="A2531" s="19" t="s">
        <v>1921</v>
      </c>
      <c r="B2531" s="19" t="s">
        <v>1924</v>
      </c>
      <c r="C2531" s="19" t="s">
        <v>5686</v>
      </c>
      <c r="D2531" s="19" t="s">
        <v>2733</v>
      </c>
      <c r="E2531" s="19" t="s">
        <v>16</v>
      </c>
      <c r="F2531" s="19" t="s">
        <v>10</v>
      </c>
      <c r="G2531" s="19" t="s">
        <v>10</v>
      </c>
      <c r="H2531" s="19" t="s">
        <v>10</v>
      </c>
      <c r="I2531" s="19" t="s">
        <v>10</v>
      </c>
      <c r="J2531" s="19" t="s">
        <v>10</v>
      </c>
      <c r="K2531" s="20"/>
      <c r="L2531" s="20">
        <f>LEN(B2531)</f>
        <v>8</v>
      </c>
      <c r="M2531" s="21" t="str">
        <f>IF(ISNUMBER(SEARCH("-??",B2531)), "MÕÕDIK", VLOOKUP(L2531,Abiinfo!C:D,2,0))</f>
        <v>programmi tegevus</v>
      </c>
      <c r="N2531" s="9" t="str">
        <f>IF(A2531="","",IF(COUNTIF($B:$B,TRIM(A2531))=0,"#VANEM puudub",""))</f>
        <v/>
      </c>
      <c r="O2531" s="9">
        <f>IF(ISNUMBER(SEARCH("-",B2531)),1,0)</f>
        <v>0</v>
      </c>
      <c r="P2531" s="9" t="str">
        <f>IF(A2531="",
   B2531,
   INDEX($P:$P,MATCH(A2531,$B:$B,0))&amp; "." &amp; IF(O2531=1,"0","1")&amp; "." &amp; B2531)</f>
        <v>TI.1.TI02.1.TI0201.1.TI020102</v>
      </c>
    </row>
    <row r="2532" spans="1:16" x14ac:dyDescent="0.25">
      <c r="A2532" s="19" t="s">
        <v>1924</v>
      </c>
      <c r="B2532" s="19" t="s">
        <v>1925</v>
      </c>
      <c r="C2532" s="19" t="s">
        <v>10</v>
      </c>
      <c r="D2532" s="19" t="s">
        <v>3469</v>
      </c>
      <c r="E2532" s="19" t="s">
        <v>16</v>
      </c>
      <c r="F2532" s="19" t="s">
        <v>10</v>
      </c>
      <c r="G2532" s="19" t="s">
        <v>10</v>
      </c>
      <c r="H2532" s="19" t="s">
        <v>1973</v>
      </c>
      <c r="I2532" s="19" t="s">
        <v>1974</v>
      </c>
      <c r="J2532" s="19" t="s">
        <v>2358</v>
      </c>
      <c r="K2532" s="20"/>
      <c r="L2532" s="20">
        <f>LEN(B2532)</f>
        <v>11</v>
      </c>
      <c r="M2532" s="21" t="str">
        <f>IF(ISNUMBER(SEARCH("-??",B2532)), "MÕÕDIK", VLOOKUP(L2532,Abiinfo!C:D,2,0))</f>
        <v>MÕÕDIK</v>
      </c>
      <c r="N2532" s="9" t="str">
        <f>IF(A2532="","",IF(COUNTIF($B:$B,TRIM(A2532))=0,"#VANEM puudub",""))</f>
        <v/>
      </c>
      <c r="O2532" s="9">
        <f>IF(ISNUMBER(SEARCH("-",B2532)),1,0)</f>
        <v>1</v>
      </c>
      <c r="P2532" s="9" t="str">
        <f>IF(A2532="",
   B2532,
   INDEX($P:$P,MATCH(A2532,$B:$B,0))&amp; "." &amp; IF(O2532=1,"0","1")&amp; "." &amp; B2532)</f>
        <v>TI.1.TI02.1.TI0201.1.TI020102.0.TI020102-01</v>
      </c>
    </row>
    <row r="2533" spans="1:16" ht="41.4" x14ac:dyDescent="0.25">
      <c r="A2533" s="19" t="s">
        <v>1924</v>
      </c>
      <c r="B2533" s="19" t="s">
        <v>2059</v>
      </c>
      <c r="C2533" s="19" t="s">
        <v>2060</v>
      </c>
      <c r="D2533" s="19" t="s">
        <v>4699</v>
      </c>
      <c r="E2533" s="19" t="s">
        <v>16</v>
      </c>
      <c r="F2533" s="19"/>
      <c r="G2533" s="19"/>
      <c r="H2533" s="19"/>
      <c r="I2533" s="19"/>
      <c r="J2533" s="19"/>
      <c r="K2533" s="20"/>
      <c r="L2533" s="20">
        <f>LEN(B2533)</f>
        <v>10</v>
      </c>
      <c r="M2533" s="21" t="str">
        <f>IF(ISNUMBER(SEARCH("-??",B2533)), "MÕÕDIK", VLOOKUP(L2533,Abiinfo!C:D,2,0))</f>
        <v>teenus</v>
      </c>
      <c r="N2533" s="9" t="str">
        <f>IF(A2533="","",IF(COUNTIF($B:$B,TRIM(A2533))=0,"#VANEM puudub",""))</f>
        <v/>
      </c>
      <c r="O2533" s="9">
        <f>IF(ISNUMBER(SEARCH("-",B2533)),1,0)</f>
        <v>0</v>
      </c>
      <c r="P2533" s="9" t="str">
        <f>IF(A2533="",
   B2533,
   INDEX($P:$P,MATCH(A2533,$B:$B,0))&amp; "." &amp; IF(O2533=1,"0","1")&amp; "." &amp; B2533)</f>
        <v>TI.1.TI02.1.TI0201.1.TI020102.1.TI02040101</v>
      </c>
    </row>
    <row r="2534" spans="1:16" x14ac:dyDescent="0.25">
      <c r="A2534" s="19" t="s">
        <v>2059</v>
      </c>
      <c r="B2534" s="19" t="s">
        <v>2061</v>
      </c>
      <c r="C2534" s="19"/>
      <c r="D2534" s="19" t="s">
        <v>2062</v>
      </c>
      <c r="E2534" s="19" t="s">
        <v>16</v>
      </c>
      <c r="F2534" s="19"/>
      <c r="G2534" s="19"/>
      <c r="H2534" s="19" t="s">
        <v>1972</v>
      </c>
      <c r="I2534" s="19" t="s">
        <v>1974</v>
      </c>
      <c r="J2534" s="19" t="s">
        <v>12</v>
      </c>
      <c r="K2534" s="20"/>
      <c r="L2534" s="20">
        <f>LEN(B2534)</f>
        <v>13</v>
      </c>
      <c r="M2534" s="21" t="str">
        <f>IF(ISNUMBER(SEARCH("-??",B2534)), "MÕÕDIK", VLOOKUP(L2534,Abiinfo!C:D,2,0))</f>
        <v>MÕÕDIK</v>
      </c>
      <c r="N2534" s="9" t="str">
        <f>IF(A2534="","",IF(COUNTIF($B:$B,TRIM(A2534))=0,"#VANEM puudub",""))</f>
        <v/>
      </c>
      <c r="O2534" s="9">
        <f>IF(ISNUMBER(SEARCH("-",B2534)),1,0)</f>
        <v>1</v>
      </c>
      <c r="P2534" s="9" t="str">
        <f>IF(A2534="",
   B2534,
   INDEX($P:$P,MATCH(A2534,$B:$B,0))&amp; "." &amp; IF(O2534=1,"0","1")&amp; "." &amp; B2534)</f>
        <v>TI.1.TI02.1.TI0201.1.TI020102.1.TI02040101.0.TI02040101-01</v>
      </c>
    </row>
    <row r="2535" spans="1:16" ht="41.4" x14ac:dyDescent="0.25">
      <c r="A2535" s="19" t="s">
        <v>1924</v>
      </c>
      <c r="B2535" s="19" t="s">
        <v>2063</v>
      </c>
      <c r="C2535" s="19" t="s">
        <v>2064</v>
      </c>
      <c r="D2535" s="19" t="s">
        <v>2065</v>
      </c>
      <c r="E2535" s="19" t="s">
        <v>16</v>
      </c>
      <c r="F2535" s="19"/>
      <c r="G2535" s="19"/>
      <c r="H2535" s="19"/>
      <c r="I2535" s="19"/>
      <c r="J2535" s="19"/>
      <c r="K2535" s="20"/>
      <c r="L2535" s="20">
        <f>LEN(B2535)</f>
        <v>10</v>
      </c>
      <c r="M2535" s="21" t="str">
        <f>IF(ISNUMBER(SEARCH("-??",B2535)), "MÕÕDIK", VLOOKUP(L2535,Abiinfo!C:D,2,0))</f>
        <v>teenus</v>
      </c>
      <c r="N2535" s="9" t="str">
        <f>IF(A2535="","",IF(COUNTIF($B:$B,TRIM(A2535))=0,"#VANEM puudub",""))</f>
        <v/>
      </c>
      <c r="O2535" s="9">
        <f>IF(ISNUMBER(SEARCH("-",B2535)),1,0)</f>
        <v>0</v>
      </c>
      <c r="P2535" s="9" t="str">
        <f>IF(A2535="",
   B2535,
   INDEX($P:$P,MATCH(A2535,$B:$B,0))&amp; "." &amp; IF(O2535=1,"0","1")&amp; "." &amp; B2535)</f>
        <v>TI.1.TI02.1.TI0201.1.TI020102.1.TI02040102</v>
      </c>
    </row>
    <row r="2536" spans="1:16" ht="41.4" x14ac:dyDescent="0.25">
      <c r="A2536" s="19" t="s">
        <v>2063</v>
      </c>
      <c r="B2536" s="19" t="s">
        <v>2066</v>
      </c>
      <c r="C2536" s="19"/>
      <c r="D2536" s="19" t="s">
        <v>2067</v>
      </c>
      <c r="E2536" s="19" t="s">
        <v>16</v>
      </c>
      <c r="F2536" s="19"/>
      <c r="G2536" s="19"/>
      <c r="H2536" s="19" t="s">
        <v>1972</v>
      </c>
      <c r="I2536" s="19" t="s">
        <v>1974</v>
      </c>
      <c r="J2536" s="19" t="s">
        <v>3200</v>
      </c>
      <c r="K2536" s="20"/>
      <c r="L2536" s="20">
        <f>LEN(B2536)</f>
        <v>13</v>
      </c>
      <c r="M2536" s="21" t="str">
        <f>IF(ISNUMBER(SEARCH("-??",B2536)), "MÕÕDIK", VLOOKUP(L2536,Abiinfo!C:D,2,0))</f>
        <v>MÕÕDIK</v>
      </c>
      <c r="N2536" s="9" t="str">
        <f>IF(A2536="","",IF(COUNTIF($B:$B,TRIM(A2536))=0,"#VANEM puudub",""))</f>
        <v/>
      </c>
      <c r="O2536" s="9">
        <f>IF(ISNUMBER(SEARCH("-",B2536)),1,0)</f>
        <v>1</v>
      </c>
      <c r="P2536" s="9" t="str">
        <f>IF(A2536="",
   B2536,
   INDEX($P:$P,MATCH(A2536,$B:$B,0))&amp; "." &amp; IF(O2536=1,"0","1")&amp; "." &amp; B2536)</f>
        <v>TI.1.TI02.1.TI0201.1.TI020102.1.TI02040102.0.TI02040102-01</v>
      </c>
    </row>
    <row r="2537" spans="1:16" ht="41.4" x14ac:dyDescent="0.25">
      <c r="A2537" s="19" t="s">
        <v>1915</v>
      </c>
      <c r="B2537" s="19" t="s">
        <v>1926</v>
      </c>
      <c r="C2537" s="19" t="s">
        <v>2231</v>
      </c>
      <c r="D2537" s="19" t="s">
        <v>2822</v>
      </c>
      <c r="E2537" s="19" t="s">
        <v>146</v>
      </c>
      <c r="F2537" s="19" t="s">
        <v>10</v>
      </c>
      <c r="G2537" s="19" t="s">
        <v>10</v>
      </c>
      <c r="H2537" s="19" t="s">
        <v>10</v>
      </c>
      <c r="I2537" s="19" t="s">
        <v>10</v>
      </c>
      <c r="J2537" s="19" t="s">
        <v>10</v>
      </c>
      <c r="K2537" s="20"/>
      <c r="L2537" s="20">
        <f>LEN(B2537)</f>
        <v>6</v>
      </c>
      <c r="M2537" s="21" t="str">
        <f>IF(ISNUMBER(SEARCH("-??",B2537)), "MÕÕDIK", VLOOKUP(L2537,Abiinfo!C:D,2,0))</f>
        <v>meede</v>
      </c>
      <c r="N2537" s="9" t="str">
        <f>IF(A2537="","",IF(COUNTIF($B:$B,TRIM(A2537))=0,"#VANEM puudub",""))</f>
        <v/>
      </c>
      <c r="O2537" s="9">
        <f>IF(ISNUMBER(SEARCH("-",B2537)),1,0)</f>
        <v>0</v>
      </c>
      <c r="P2537" s="9" t="str">
        <f>IF(A2537="",
   B2537,
   INDEX($P:$P,MATCH(A2537,$B:$B,0))&amp; "." &amp; IF(O2537=1,"0","1")&amp; "." &amp; B2537)</f>
        <v>TI.1.TI02.1.TI0202</v>
      </c>
    </row>
    <row r="2538" spans="1:16" ht="27.6" x14ac:dyDescent="0.25">
      <c r="A2538" s="19" t="s">
        <v>1926</v>
      </c>
      <c r="B2538" s="19" t="s">
        <v>1927</v>
      </c>
      <c r="C2538" s="19" t="s">
        <v>6346</v>
      </c>
      <c r="D2538" s="19" t="s">
        <v>2822</v>
      </c>
      <c r="E2538" s="19" t="s">
        <v>146</v>
      </c>
      <c r="F2538" s="19" t="s">
        <v>10</v>
      </c>
      <c r="G2538" s="19" t="s">
        <v>10</v>
      </c>
      <c r="H2538" s="19" t="s">
        <v>10</v>
      </c>
      <c r="I2538" s="19" t="s">
        <v>10</v>
      </c>
      <c r="J2538" s="19" t="s">
        <v>10</v>
      </c>
      <c r="K2538" s="20"/>
      <c r="L2538" s="20">
        <f>LEN(B2538)</f>
        <v>8</v>
      </c>
      <c r="M2538" s="21" t="str">
        <f>IF(ISNUMBER(SEARCH("-??",B2538)), "MÕÕDIK", VLOOKUP(L2538,Abiinfo!C:D,2,0))</f>
        <v>programmi tegevus</v>
      </c>
      <c r="N2538" s="9" t="str">
        <f>IF(A2538="","",IF(COUNTIF($B:$B,TRIM(A2538))=0,"#VANEM puudub",""))</f>
        <v/>
      </c>
      <c r="O2538" s="9">
        <f>IF(ISNUMBER(SEARCH("-",B2538)),1,0)</f>
        <v>0</v>
      </c>
      <c r="P2538" s="9" t="str">
        <f>IF(A2538="",
   B2538,
   INDEX($P:$P,MATCH(A2538,$B:$B,0))&amp; "." &amp; IF(O2538=1,"0","1")&amp; "." &amp; B2538)</f>
        <v>TI.1.TI02.1.TI0202.1.TI020201</v>
      </c>
    </row>
    <row r="2539" spans="1:16" ht="27.6" x14ac:dyDescent="0.25">
      <c r="A2539" s="19" t="s">
        <v>1927</v>
      </c>
      <c r="B2539" s="19" t="s">
        <v>2829</v>
      </c>
      <c r="C2539" s="19"/>
      <c r="D2539" s="19" t="s">
        <v>2823</v>
      </c>
      <c r="E2539" s="19" t="s">
        <v>146</v>
      </c>
      <c r="F2539" s="19" t="s">
        <v>10</v>
      </c>
      <c r="G2539" s="19" t="s">
        <v>2830</v>
      </c>
      <c r="H2539" s="19" t="s">
        <v>1971</v>
      </c>
      <c r="I2539" s="19" t="s">
        <v>1974</v>
      </c>
      <c r="J2539" s="19" t="s">
        <v>2805</v>
      </c>
      <c r="K2539" s="20"/>
      <c r="L2539" s="20">
        <f>LEN(B2539)</f>
        <v>11</v>
      </c>
      <c r="M2539" s="21" t="str">
        <f>IF(ISNUMBER(SEARCH("-??",B2539)), "MÕÕDIK", VLOOKUP(L2539,Abiinfo!C:D,2,0))</f>
        <v>MÕÕDIK</v>
      </c>
      <c r="N2539" s="9" t="str">
        <f>IF(A2539="","",IF(COUNTIF($B:$B,TRIM(A2539))=0,"#VANEM puudub",""))</f>
        <v/>
      </c>
      <c r="O2539" s="9">
        <f>IF(ISNUMBER(SEARCH("-",B2539)),1,0)</f>
        <v>1</v>
      </c>
      <c r="P2539" s="9" t="str">
        <f>IF(A2539="",
   B2539,
   INDEX($P:$P,MATCH(A2539,$B:$B,0))&amp; "." &amp; IF(O2539=1,"0","1")&amp; "." &amp; B2539)</f>
        <v>TI.1.TI02.1.TI0202.1.TI020201.0.TI020201-01</v>
      </c>
    </row>
    <row r="2540" spans="1:16" ht="27.6" x14ac:dyDescent="0.25">
      <c r="A2540" s="19" t="s">
        <v>1927</v>
      </c>
      <c r="B2540" s="19" t="s">
        <v>2831</v>
      </c>
      <c r="C2540" s="19"/>
      <c r="D2540" s="19" t="s">
        <v>2824</v>
      </c>
      <c r="E2540" s="19" t="s">
        <v>146</v>
      </c>
      <c r="F2540" s="19" t="s">
        <v>10</v>
      </c>
      <c r="G2540" s="19" t="s">
        <v>10</v>
      </c>
      <c r="H2540" s="19" t="s">
        <v>1971</v>
      </c>
      <c r="I2540" s="19" t="s">
        <v>1974</v>
      </c>
      <c r="J2540" s="19" t="s">
        <v>2825</v>
      </c>
      <c r="K2540" s="20"/>
      <c r="L2540" s="20">
        <f>LEN(B2540)</f>
        <v>11</v>
      </c>
      <c r="M2540" s="21" t="str">
        <f>IF(ISNUMBER(SEARCH("-??",B2540)), "MÕÕDIK", VLOOKUP(L2540,Abiinfo!C:D,2,0))</f>
        <v>MÕÕDIK</v>
      </c>
      <c r="N2540" s="9" t="str">
        <f>IF(A2540="","",IF(COUNTIF($B:$B,TRIM(A2540))=0,"#VANEM puudub",""))</f>
        <v/>
      </c>
      <c r="O2540" s="9">
        <f>IF(ISNUMBER(SEARCH("-",B2540)),1,0)</f>
        <v>1</v>
      </c>
      <c r="P2540" s="9" t="str">
        <f>IF(A2540="",
   B2540,
   INDEX($P:$P,MATCH(A2540,$B:$B,0))&amp; "." &amp; IF(O2540=1,"0","1")&amp; "." &amp; B2540)</f>
        <v>TI.1.TI02.1.TI0202.1.TI020201.0.TI020201-02</v>
      </c>
    </row>
    <row r="2541" spans="1:16" ht="27.6" x14ac:dyDescent="0.25">
      <c r="A2541" s="19" t="s">
        <v>1927</v>
      </c>
      <c r="B2541" s="19" t="s">
        <v>2832</v>
      </c>
      <c r="C2541" s="19"/>
      <c r="D2541" s="19" t="s">
        <v>2826</v>
      </c>
      <c r="E2541" s="19" t="s">
        <v>146</v>
      </c>
      <c r="F2541" s="19" t="s">
        <v>10</v>
      </c>
      <c r="G2541" s="19" t="s">
        <v>10</v>
      </c>
      <c r="H2541" s="19" t="s">
        <v>1971</v>
      </c>
      <c r="I2541" s="19" t="s">
        <v>1974</v>
      </c>
      <c r="J2541" s="19" t="s">
        <v>2827</v>
      </c>
      <c r="K2541" s="20"/>
      <c r="L2541" s="20">
        <f>LEN(B2541)</f>
        <v>11</v>
      </c>
      <c r="M2541" s="21" t="str">
        <f>IF(ISNUMBER(SEARCH("-??",B2541)), "MÕÕDIK", VLOOKUP(L2541,Abiinfo!C:D,2,0))</f>
        <v>MÕÕDIK</v>
      </c>
      <c r="N2541" s="9" t="str">
        <f>IF(A2541="","",IF(COUNTIF($B:$B,TRIM(A2541))=0,"#VANEM puudub",""))</f>
        <v/>
      </c>
      <c r="O2541" s="9">
        <f>IF(ISNUMBER(SEARCH("-",B2541)),1,0)</f>
        <v>1</v>
      </c>
      <c r="P2541" s="9" t="str">
        <f>IF(A2541="",
   B2541,
   INDEX($P:$P,MATCH(A2541,$B:$B,0))&amp; "." &amp; IF(O2541=1,"0","1")&amp; "." &amp; B2541)</f>
        <v>TI.1.TI02.1.TI0202.1.TI020201.0.TI020201-03</v>
      </c>
    </row>
    <row r="2542" spans="1:16" ht="27.6" x14ac:dyDescent="0.25">
      <c r="A2542" s="19" t="s">
        <v>1927</v>
      </c>
      <c r="B2542" s="19" t="s">
        <v>2833</v>
      </c>
      <c r="C2542" s="19"/>
      <c r="D2542" s="19" t="s">
        <v>2828</v>
      </c>
      <c r="E2542" s="19" t="s">
        <v>146</v>
      </c>
      <c r="F2542" s="19"/>
      <c r="G2542" s="19"/>
      <c r="H2542" s="19" t="s">
        <v>1973</v>
      </c>
      <c r="I2542" s="19" t="s">
        <v>1974</v>
      </c>
      <c r="J2542" s="19" t="s">
        <v>2805</v>
      </c>
      <c r="K2542" s="20"/>
      <c r="L2542" s="20">
        <f>LEN(B2542)</f>
        <v>11</v>
      </c>
      <c r="M2542" s="21" t="str">
        <f>IF(ISNUMBER(SEARCH("-??",B2542)), "MÕÕDIK", VLOOKUP(L2542,Abiinfo!C:D,2,0))</f>
        <v>MÕÕDIK</v>
      </c>
      <c r="N2542" s="9" t="str">
        <f>IF(A2542="","",IF(COUNTIF($B:$B,TRIM(A2542))=0,"#VANEM puudub",""))</f>
        <v/>
      </c>
      <c r="O2542" s="9">
        <f>IF(ISNUMBER(SEARCH("-",B2542)),1,0)</f>
        <v>1</v>
      </c>
      <c r="P2542" s="9" t="str">
        <f>IF(A2542="",
   B2542,
   INDEX($P:$P,MATCH(A2542,$B:$B,0))&amp; "." &amp; IF(O2542=1,"0","1")&amp; "." &amp; B2542)</f>
        <v>TI.1.TI02.1.TI0202.1.TI020201.0.TI020201-04</v>
      </c>
    </row>
    <row r="2543" spans="1:16" ht="27.6" x14ac:dyDescent="0.25">
      <c r="A2543" s="19" t="s">
        <v>1927</v>
      </c>
      <c r="B2543" s="19" t="s">
        <v>1928</v>
      </c>
      <c r="C2543" s="19" t="s">
        <v>6347</v>
      </c>
      <c r="D2543" s="19" t="s">
        <v>33</v>
      </c>
      <c r="E2543" s="19" t="s">
        <v>1308</v>
      </c>
      <c r="F2543" s="19" t="s">
        <v>10</v>
      </c>
      <c r="G2543" s="19" t="s">
        <v>10</v>
      </c>
      <c r="H2543" s="19" t="s">
        <v>10</v>
      </c>
      <c r="I2543" s="19" t="s">
        <v>10</v>
      </c>
      <c r="J2543" s="19" t="s">
        <v>10</v>
      </c>
      <c r="K2543" s="20"/>
      <c r="L2543" s="20">
        <f>LEN(B2543)</f>
        <v>10</v>
      </c>
      <c r="M2543" s="21" t="str">
        <f>IF(ISNUMBER(SEARCH("-??",B2543)), "MÕÕDIK", VLOOKUP(L2543,Abiinfo!C:D,2,0))</f>
        <v>teenus</v>
      </c>
      <c r="N2543" s="9" t="str">
        <f>IF(A2543="","",IF(COUNTIF($B:$B,TRIM(A2543))=0,"#VANEM puudub",""))</f>
        <v/>
      </c>
      <c r="O2543" s="9">
        <f>IF(ISNUMBER(SEARCH("-",B2543)),1,0)</f>
        <v>0</v>
      </c>
      <c r="P2543" s="9" t="str">
        <f>IF(A2543="",
   B2543,
   INDEX($P:$P,MATCH(A2543,$B:$B,0))&amp; "." &amp; IF(O2543=1,"0","1")&amp; "." &amp; B2543)</f>
        <v>TI.1.TI02.1.TI0202.1.TI020201.1.TI02020101</v>
      </c>
    </row>
    <row r="2544" spans="1:16" ht="27.6" x14ac:dyDescent="0.25">
      <c r="A2544" s="19" t="s">
        <v>1927</v>
      </c>
      <c r="B2544" s="19" t="s">
        <v>2232</v>
      </c>
      <c r="C2544" s="19" t="s">
        <v>1929</v>
      </c>
      <c r="D2544" s="19" t="s">
        <v>33</v>
      </c>
      <c r="E2544" s="19" t="s">
        <v>1308</v>
      </c>
      <c r="F2544" s="19"/>
      <c r="G2544" s="19"/>
      <c r="H2544" s="19"/>
      <c r="I2544" s="19"/>
      <c r="J2544" s="19"/>
      <c r="K2544" s="20"/>
      <c r="L2544" s="20">
        <f>LEN(B2544)</f>
        <v>10</v>
      </c>
      <c r="M2544" s="21" t="str">
        <f>IF(ISNUMBER(SEARCH("-??",B2544)), "MÕÕDIK", VLOOKUP(L2544,Abiinfo!C:D,2,0))</f>
        <v>teenus</v>
      </c>
      <c r="N2544" s="9" t="str">
        <f>IF(A2544="","",IF(COUNTIF($B:$B,TRIM(A2544))=0,"#VANEM puudub",""))</f>
        <v/>
      </c>
      <c r="O2544" s="9">
        <f>IF(ISNUMBER(SEARCH("-",B2544)),1,0)</f>
        <v>0</v>
      </c>
      <c r="P2544" s="9" t="str">
        <f>IF(A2544="",
   B2544,
   INDEX($P:$P,MATCH(A2544,$B:$B,0))&amp; "." &amp; IF(O2544=1,"0","1")&amp; "." &amp; B2544)</f>
        <v>TI.1.TI02.1.TI0202.1.TI020201.1.TI02020102</v>
      </c>
    </row>
    <row r="2545" spans="1:16" ht="27.6" x14ac:dyDescent="0.25">
      <c r="A2545" s="19" t="s">
        <v>1927</v>
      </c>
      <c r="B2545" s="19" t="s">
        <v>2233</v>
      </c>
      <c r="C2545" s="19" t="s">
        <v>1931</v>
      </c>
      <c r="D2545" s="19" t="s">
        <v>33</v>
      </c>
      <c r="E2545" s="19" t="s">
        <v>1308</v>
      </c>
      <c r="F2545" s="19"/>
      <c r="G2545" s="19"/>
      <c r="H2545" s="19"/>
      <c r="I2545" s="19"/>
      <c r="J2545" s="19"/>
      <c r="K2545" s="20"/>
      <c r="L2545" s="20">
        <f>LEN(B2545)</f>
        <v>10</v>
      </c>
      <c r="M2545" s="21" t="str">
        <f>IF(ISNUMBER(SEARCH("-??",B2545)), "MÕÕDIK", VLOOKUP(L2545,Abiinfo!C:D,2,0))</f>
        <v>teenus</v>
      </c>
      <c r="N2545" s="9" t="str">
        <f>IF(A2545="","",IF(COUNTIF($B:$B,TRIM(A2545))=0,"#VANEM puudub",""))</f>
        <v/>
      </c>
      <c r="O2545" s="9">
        <f>IF(ISNUMBER(SEARCH("-",B2545)),1,0)</f>
        <v>0</v>
      </c>
      <c r="P2545" s="9" t="str">
        <f>IF(A2545="",
   B2545,
   INDEX($P:$P,MATCH(A2545,$B:$B,0))&amp; "." &amp; IF(O2545=1,"0","1")&amp; "." &amp; B2545)</f>
        <v>TI.1.TI02.1.TI0202.1.TI020201.1.TI02020103</v>
      </c>
    </row>
    <row r="2546" spans="1:16" ht="27.6" x14ac:dyDescent="0.25">
      <c r="A2546" s="19" t="s">
        <v>1927</v>
      </c>
      <c r="B2546" s="19" t="s">
        <v>2234</v>
      </c>
      <c r="C2546" s="19" t="s">
        <v>2235</v>
      </c>
      <c r="D2546" s="19" t="s">
        <v>33</v>
      </c>
      <c r="E2546" s="19" t="s">
        <v>1308</v>
      </c>
      <c r="F2546" s="19"/>
      <c r="G2546" s="19"/>
      <c r="H2546" s="19"/>
      <c r="I2546" s="19"/>
      <c r="J2546" s="19"/>
      <c r="K2546" s="20"/>
      <c r="L2546" s="20">
        <f>LEN(B2546)</f>
        <v>10</v>
      </c>
      <c r="M2546" s="21" t="str">
        <f>IF(ISNUMBER(SEARCH("-??",B2546)), "MÕÕDIK", VLOOKUP(L2546,Abiinfo!C:D,2,0))</f>
        <v>teenus</v>
      </c>
      <c r="N2546" s="9" t="str">
        <f>IF(A2546="","",IF(COUNTIF($B:$B,TRIM(A2546))=0,"#VANEM puudub",""))</f>
        <v/>
      </c>
      <c r="O2546" s="9">
        <f>IF(ISNUMBER(SEARCH("-",B2546)),1,0)</f>
        <v>0</v>
      </c>
      <c r="P2546" s="9" t="str">
        <f>IF(A2546="",
   B2546,
   INDEX($P:$P,MATCH(A2546,$B:$B,0))&amp; "." &amp; IF(O2546=1,"0","1")&amp; "." &amp; B2546)</f>
        <v>TI.1.TI02.1.TI0202.1.TI020201.1.TI02020104</v>
      </c>
    </row>
    <row r="2547" spans="1:16" x14ac:dyDescent="0.25">
      <c r="A2547" s="19" t="s">
        <v>1927</v>
      </c>
      <c r="B2547" s="19" t="s">
        <v>3512</v>
      </c>
      <c r="C2547" s="19" t="s">
        <v>3513</v>
      </c>
      <c r="D2547" s="19" t="s">
        <v>33</v>
      </c>
      <c r="E2547" s="19" t="s">
        <v>1348</v>
      </c>
      <c r="F2547" s="19"/>
      <c r="G2547" s="19"/>
      <c r="H2547" s="19"/>
      <c r="I2547" s="19"/>
      <c r="J2547" s="19"/>
      <c r="K2547" s="20"/>
      <c r="L2547" s="20">
        <f>LEN(B2547)</f>
        <v>10</v>
      </c>
      <c r="M2547" s="21" t="str">
        <f>IF(ISNUMBER(SEARCH("-??",B2547)), "MÕÕDIK", VLOOKUP(L2547,Abiinfo!C:D,2,0))</f>
        <v>teenus</v>
      </c>
      <c r="N2547" s="9" t="str">
        <f>IF(A2547="","",IF(COUNTIF($B:$B,TRIM(A2547))=0,"#VANEM puudub",""))</f>
        <v/>
      </c>
      <c r="O2547" s="9">
        <f>IF(ISNUMBER(SEARCH("-",B2547)),1,0)</f>
        <v>0</v>
      </c>
      <c r="P2547" s="9" t="str">
        <f>IF(A2547="",
   B2547,
   INDEX($P:$P,MATCH(A2547,$B:$B,0))&amp; "." &amp; IF(O2547=1,"0","1")&amp; "." &amp; B2547)</f>
        <v>TI.1.TI02.1.TI0202.1.TI020201.1.TI02020131</v>
      </c>
    </row>
    <row r="2548" spans="1:16" x14ac:dyDescent="0.25">
      <c r="A2548" s="19" t="s">
        <v>1927</v>
      </c>
      <c r="B2548" s="19" t="s">
        <v>3510</v>
      </c>
      <c r="C2548" s="19" t="s">
        <v>3511</v>
      </c>
      <c r="D2548" s="19" t="s">
        <v>33</v>
      </c>
      <c r="E2548" s="19" t="s">
        <v>1897</v>
      </c>
      <c r="F2548" s="19"/>
      <c r="G2548" s="19"/>
      <c r="H2548" s="19"/>
      <c r="I2548" s="19"/>
      <c r="J2548" s="19"/>
      <c r="K2548" s="20"/>
      <c r="L2548" s="20">
        <f>LEN(B2548)</f>
        <v>10</v>
      </c>
      <c r="M2548" s="21" t="str">
        <f>IF(ISNUMBER(SEARCH("-??",B2548)), "MÕÕDIK", VLOOKUP(L2548,Abiinfo!C:D,2,0))</f>
        <v>teenus</v>
      </c>
      <c r="N2548" s="9" t="str">
        <f>IF(A2548="","",IF(COUNTIF($B:$B,TRIM(A2548))=0,"#VANEM puudub",""))</f>
        <v/>
      </c>
      <c r="O2548" s="9">
        <f>IF(ISNUMBER(SEARCH("-",B2548)),1,0)</f>
        <v>0</v>
      </c>
      <c r="P2548" s="9" t="str">
        <f>IF(A2548="",
   B2548,
   INDEX($P:$P,MATCH(A2548,$B:$B,0))&amp; "." &amp; IF(O2548=1,"0","1")&amp; "." &amp; B2548)</f>
        <v>TI.1.TI02.1.TI0202.1.TI020201.1.TI02020152</v>
      </c>
    </row>
    <row r="2549" spans="1:16" ht="27.6" x14ac:dyDescent="0.25">
      <c r="A2549" s="19" t="s">
        <v>1927</v>
      </c>
      <c r="B2549" s="19" t="s">
        <v>2236</v>
      </c>
      <c r="C2549" s="19" t="s">
        <v>1930</v>
      </c>
      <c r="D2549" s="19" t="s">
        <v>33</v>
      </c>
      <c r="E2549" s="19" t="s">
        <v>1909</v>
      </c>
      <c r="F2549" s="19"/>
      <c r="G2549" s="19"/>
      <c r="H2549" s="19"/>
      <c r="I2549" s="19"/>
      <c r="J2549" s="19"/>
      <c r="K2549" s="20"/>
      <c r="L2549" s="20">
        <f>LEN(B2549)</f>
        <v>10</v>
      </c>
      <c r="M2549" s="21" t="str">
        <f>IF(ISNUMBER(SEARCH("-??",B2549)), "MÕÕDIK", VLOOKUP(L2549,Abiinfo!C:D,2,0))</f>
        <v>teenus</v>
      </c>
      <c r="N2549" s="9" t="str">
        <f>IF(A2549="","",IF(COUNTIF($B:$B,TRIM(A2549))=0,"#VANEM puudub",""))</f>
        <v/>
      </c>
      <c r="O2549" s="9">
        <f>IF(ISNUMBER(SEARCH("-",B2549)),1,0)</f>
        <v>0</v>
      </c>
      <c r="P2549" s="9" t="str">
        <f>IF(A2549="",
   B2549,
   INDEX($P:$P,MATCH(A2549,$B:$B,0))&amp; "." &amp; IF(O2549=1,"0","1")&amp; "." &amp; B2549)</f>
        <v>TI.1.TI02.1.TI0202.1.TI020201.1.TI02020171</v>
      </c>
    </row>
    <row r="2550" spans="1:16" x14ac:dyDescent="0.25">
      <c r="A2550" s="19" t="s">
        <v>1927</v>
      </c>
      <c r="B2550" s="19" t="s">
        <v>3508</v>
      </c>
      <c r="C2550" s="19" t="s">
        <v>3509</v>
      </c>
      <c r="D2550" s="19" t="s">
        <v>33</v>
      </c>
      <c r="E2550" s="19" t="s">
        <v>154</v>
      </c>
      <c r="F2550" s="19"/>
      <c r="G2550" s="19"/>
      <c r="H2550" s="19"/>
      <c r="I2550" s="19"/>
      <c r="J2550" s="19"/>
      <c r="K2550" s="20"/>
      <c r="L2550" s="20">
        <f>LEN(B2550)</f>
        <v>10</v>
      </c>
      <c r="M2550" s="21" t="str">
        <f>IF(ISNUMBER(SEARCH("-??",B2550)), "MÕÕDIK", VLOOKUP(L2550,Abiinfo!C:D,2,0))</f>
        <v>teenus</v>
      </c>
      <c r="N2550" s="9" t="str">
        <f>IF(A2550="","",IF(COUNTIF($B:$B,TRIM(A2550))=0,"#VANEM puudub",""))</f>
        <v/>
      </c>
      <c r="O2550" s="9">
        <f>IF(ISNUMBER(SEARCH("-",B2550)),1,0)</f>
        <v>0</v>
      </c>
      <c r="P2550" s="9" t="str">
        <f>IF(A2550="",
   B2550,
   INDEX($P:$P,MATCH(A2550,$B:$B,0))&amp; "." &amp; IF(O2550=1,"0","1")&amp; "." &amp; B2550)</f>
        <v>TI.1.TI02.1.TI0202.1.TI020201.1.TI02020190</v>
      </c>
    </row>
    <row r="2551" spans="1:16" ht="55.2" x14ac:dyDescent="0.25">
      <c r="A2551" s="19" t="s">
        <v>1869</v>
      </c>
      <c r="B2551" s="19" t="s">
        <v>2068</v>
      </c>
      <c r="C2551" s="19" t="s">
        <v>4731</v>
      </c>
      <c r="D2551" s="19" t="s">
        <v>2069</v>
      </c>
      <c r="E2551" s="19" t="s">
        <v>11</v>
      </c>
      <c r="F2551" s="19" t="s">
        <v>10</v>
      </c>
      <c r="G2551" s="19" t="s">
        <v>10</v>
      </c>
      <c r="H2551" s="19" t="s">
        <v>10</v>
      </c>
      <c r="I2551" s="19" t="s">
        <v>10</v>
      </c>
      <c r="J2551" s="19" t="s">
        <v>10</v>
      </c>
      <c r="K2551" s="20"/>
      <c r="L2551" s="20">
        <f>LEN(B2551)</f>
        <v>4</v>
      </c>
      <c r="M2551" s="21" t="str">
        <f>IF(ISNUMBER(SEARCH("-??",B2551)), "MÕÕDIK", VLOOKUP(L2551,Abiinfo!C:D,2,0))</f>
        <v>programm</v>
      </c>
      <c r="N2551" s="9" t="str">
        <f>IF(A2551="","",IF(COUNTIF($B:$B,TRIM(A2551))=0,"#VANEM puudub",""))</f>
        <v/>
      </c>
      <c r="O2551" s="9">
        <f>IF(ISNUMBER(SEARCH("-",B2551)),1,0)</f>
        <v>0</v>
      </c>
      <c r="P2551" s="9" t="str">
        <f>IF(A2551="",
   B2551,
   INDEX($P:$P,MATCH(A2551,$B:$B,0))&amp; "." &amp; IF(O2551=1,"0","1")&amp; "." &amp; B2551)</f>
        <v>TI.1.TIEK</v>
      </c>
    </row>
    <row r="2552" spans="1:16" x14ac:dyDescent="0.25">
      <c r="A2552" s="19" t="s">
        <v>2068</v>
      </c>
      <c r="B2552" s="19" t="s">
        <v>2071</v>
      </c>
      <c r="C2552" s="19" t="s">
        <v>10</v>
      </c>
      <c r="D2552" s="19" t="s">
        <v>2734</v>
      </c>
      <c r="E2552" s="19" t="s">
        <v>11</v>
      </c>
      <c r="F2552" s="19" t="s">
        <v>10</v>
      </c>
      <c r="G2552" s="19" t="s">
        <v>10</v>
      </c>
      <c r="H2552" s="19" t="s">
        <v>1973</v>
      </c>
      <c r="I2552" s="19" t="s">
        <v>1974</v>
      </c>
      <c r="J2552" s="19" t="s">
        <v>12</v>
      </c>
      <c r="K2552" s="20"/>
      <c r="L2552" s="20">
        <f>LEN(B2552)</f>
        <v>7</v>
      </c>
      <c r="M2552" s="21" t="str">
        <f>IF(ISNUMBER(SEARCH("-??",B2552)), "MÕÕDIK", VLOOKUP(L2552,Abiinfo!C:D,2,0))</f>
        <v>MÕÕDIK</v>
      </c>
      <c r="N2552" s="9" t="str">
        <f>IF(A2552="","",IF(COUNTIF($B:$B,TRIM(A2552))=0,"#VANEM puudub",""))</f>
        <v/>
      </c>
      <c r="O2552" s="9">
        <f>IF(ISNUMBER(SEARCH("-",B2552)),1,0)</f>
        <v>1</v>
      </c>
      <c r="P2552" s="9" t="str">
        <f>IF(A2552="",
   B2552,
   INDEX($P:$P,MATCH(A2552,$B:$B,0))&amp; "." &amp; IF(O2552=1,"0","1")&amp; "." &amp; B2552)</f>
        <v>TI.1.TIEK.0.TIEK-02</v>
      </c>
    </row>
    <row r="2553" spans="1:16" x14ac:dyDescent="0.25">
      <c r="A2553" s="19" t="s">
        <v>2068</v>
      </c>
      <c r="B2553" s="19" t="s">
        <v>2072</v>
      </c>
      <c r="C2553" s="19" t="s">
        <v>10</v>
      </c>
      <c r="D2553" s="19" t="s">
        <v>2735</v>
      </c>
      <c r="E2553" s="19" t="s">
        <v>11</v>
      </c>
      <c r="F2553" s="19" t="s">
        <v>10</v>
      </c>
      <c r="G2553" s="19" t="s">
        <v>10</v>
      </c>
      <c r="H2553" s="19" t="s">
        <v>1971</v>
      </c>
      <c r="I2553" s="19" t="s">
        <v>1974</v>
      </c>
      <c r="J2553" s="19" t="s">
        <v>12</v>
      </c>
      <c r="K2553" s="20"/>
      <c r="L2553" s="20">
        <f>LEN(B2553)</f>
        <v>7</v>
      </c>
      <c r="M2553" s="21" t="str">
        <f>IF(ISNUMBER(SEARCH("-??",B2553)), "MÕÕDIK", VLOOKUP(L2553,Abiinfo!C:D,2,0))</f>
        <v>MÕÕDIK</v>
      </c>
      <c r="N2553" s="9" t="str">
        <f>IF(A2553="","",IF(COUNTIF($B:$B,TRIM(A2553))=0,"#VANEM puudub",""))</f>
        <v/>
      </c>
      <c r="O2553" s="9">
        <f>IF(ISNUMBER(SEARCH("-",B2553)),1,0)</f>
        <v>1</v>
      </c>
      <c r="P2553" s="9" t="str">
        <f>IF(A2553="",
   B2553,
   INDEX($P:$P,MATCH(A2553,$B:$B,0))&amp; "." &amp; IF(O2553=1,"0","1")&amp; "." &amp; B2553)</f>
        <v>TI.1.TIEK.0.TIEK-03</v>
      </c>
    </row>
    <row r="2554" spans="1:16" x14ac:dyDescent="0.25">
      <c r="A2554" s="22" t="s">
        <v>2068</v>
      </c>
      <c r="B2554" s="22" t="s">
        <v>5140</v>
      </c>
      <c r="C2554" s="22"/>
      <c r="D2554" s="22" t="s">
        <v>5141</v>
      </c>
      <c r="E2554" s="22" t="s">
        <v>11</v>
      </c>
      <c r="F2554" s="22"/>
      <c r="G2554" s="22" t="s">
        <v>5142</v>
      </c>
      <c r="H2554" s="22" t="s">
        <v>1973</v>
      </c>
      <c r="I2554" s="22" t="s">
        <v>1975</v>
      </c>
      <c r="J2554" s="22" t="s">
        <v>2070</v>
      </c>
      <c r="K2554" s="20"/>
      <c r="L2554" s="20">
        <f>LEN(B2554)</f>
        <v>7</v>
      </c>
      <c r="M2554" s="21" t="str">
        <f>IF(ISNUMBER(SEARCH("-??",B2554)), "MÕÕDIK", VLOOKUP(L2554,Abiinfo!C:D,2,0))</f>
        <v>MÕÕDIK</v>
      </c>
      <c r="N2554" s="9" t="str">
        <f>IF(A2554="","",IF(COUNTIF($B:$B,TRIM(A2554))=0,"#VANEM puudub",""))</f>
        <v/>
      </c>
      <c r="O2554" s="9">
        <f>IF(ISNUMBER(SEARCH("-",B2554)),1,0)</f>
        <v>1</v>
      </c>
      <c r="P2554" s="9" t="str">
        <f>IF(A2554="",
   B2554,
   INDEX($P:$P,MATCH(A2554,$B:$B,0))&amp; "." &amp; IF(O2554=1,"0","1")&amp; "." &amp; B2554)</f>
        <v>TI.1.TIEK.0.TIEK-04</v>
      </c>
    </row>
    <row r="2555" spans="1:16" ht="41.4" x14ac:dyDescent="0.25">
      <c r="A2555" s="19" t="s">
        <v>2068</v>
      </c>
      <c r="B2555" s="19" t="s">
        <v>2073</v>
      </c>
      <c r="C2555" s="19" t="s">
        <v>2074</v>
      </c>
      <c r="D2555" s="19" t="s">
        <v>13</v>
      </c>
      <c r="E2555" s="19" t="s">
        <v>11</v>
      </c>
      <c r="F2555" s="19" t="s">
        <v>10</v>
      </c>
      <c r="G2555" s="19" t="s">
        <v>10</v>
      </c>
      <c r="H2555" s="19" t="s">
        <v>10</v>
      </c>
      <c r="I2555" s="19" t="s">
        <v>10</v>
      </c>
      <c r="J2555" s="19" t="s">
        <v>10</v>
      </c>
      <c r="K2555" s="20"/>
      <c r="L2555" s="20">
        <f>LEN(B2555)</f>
        <v>6</v>
      </c>
      <c r="M2555" s="21" t="str">
        <f>IF(ISNUMBER(SEARCH("-??",B2555)), "MÕÕDIK", VLOOKUP(L2555,Abiinfo!C:D,2,0))</f>
        <v>meede</v>
      </c>
      <c r="N2555" s="9" t="str">
        <f>IF(A2555="","",IF(COUNTIF($B:$B,TRIM(A2555))=0,"#VANEM puudub",""))</f>
        <v/>
      </c>
      <c r="O2555" s="9">
        <f>IF(ISNUMBER(SEARCH("-",B2555)),1,0)</f>
        <v>0</v>
      </c>
      <c r="P2555" s="9" t="str">
        <f>IF(A2555="",
   B2555,
   INDEX($P:$P,MATCH(A2555,$B:$B,0))&amp; "." &amp; IF(O2555=1,"0","1")&amp; "." &amp; B2555)</f>
        <v>TI.1.TIEK.1.TIEK01</v>
      </c>
    </row>
    <row r="2556" spans="1:16" x14ac:dyDescent="0.25">
      <c r="A2556" s="19" t="s">
        <v>2073</v>
      </c>
      <c r="B2556" s="19" t="s">
        <v>2089</v>
      </c>
      <c r="C2556" s="19" t="s">
        <v>5720</v>
      </c>
      <c r="D2556" s="19" t="s">
        <v>21</v>
      </c>
      <c r="E2556" s="19" t="s">
        <v>16</v>
      </c>
      <c r="F2556" s="19" t="s">
        <v>10</v>
      </c>
      <c r="G2556" s="19" t="s">
        <v>10</v>
      </c>
      <c r="H2556" s="19" t="s">
        <v>10</v>
      </c>
      <c r="I2556" s="19" t="s">
        <v>10</v>
      </c>
      <c r="J2556" s="19" t="s">
        <v>10</v>
      </c>
      <c r="K2556" s="20"/>
      <c r="L2556" s="20">
        <f>LEN(B2556)</f>
        <v>8</v>
      </c>
      <c r="M2556" s="21" t="str">
        <f>IF(ISNUMBER(SEARCH("-??",B2556)), "MÕÕDIK", VLOOKUP(L2556,Abiinfo!C:D,2,0))</f>
        <v>programmi tegevus</v>
      </c>
      <c r="N2556" s="9" t="str">
        <f>IF(A2556="","",IF(COUNTIF($B:$B,TRIM(A2556))=0,"#VANEM puudub",""))</f>
        <v/>
      </c>
      <c r="O2556" s="9">
        <f>IF(ISNUMBER(SEARCH("-",B2556)),1,0)</f>
        <v>0</v>
      </c>
      <c r="P2556" s="9" t="str">
        <f>IF(A2556="",
   B2556,
   INDEX($P:$P,MATCH(A2556,$B:$B,0))&amp; "." &amp; IF(O2556=1,"0","1")&amp; "." &amp; B2556)</f>
        <v>TI.1.TIEK.1.TIEK01.1.TIEK0102</v>
      </c>
    </row>
    <row r="2557" spans="1:16" ht="69" x14ac:dyDescent="0.25">
      <c r="A2557" s="19" t="s">
        <v>2089</v>
      </c>
      <c r="B2557" s="19" t="s">
        <v>2090</v>
      </c>
      <c r="C2557" s="19" t="s">
        <v>10</v>
      </c>
      <c r="D2557" s="19" t="s">
        <v>4509</v>
      </c>
      <c r="E2557" s="19" t="s">
        <v>16</v>
      </c>
      <c r="F2557" s="19" t="s">
        <v>10</v>
      </c>
      <c r="G2557" s="19" t="s">
        <v>4510</v>
      </c>
      <c r="H2557" s="19" t="s">
        <v>1971</v>
      </c>
      <c r="I2557" s="19" t="s">
        <v>1974</v>
      </c>
      <c r="J2557" s="19" t="s">
        <v>20</v>
      </c>
      <c r="K2557" s="20"/>
      <c r="L2557" s="20">
        <f>LEN(B2557)</f>
        <v>11</v>
      </c>
      <c r="M2557" s="21" t="str">
        <f>IF(ISNUMBER(SEARCH("-??",B2557)), "MÕÕDIK", VLOOKUP(L2557,Abiinfo!C:D,2,0))</f>
        <v>MÕÕDIK</v>
      </c>
      <c r="N2557" s="9" t="str">
        <f>IF(A2557="","",IF(COUNTIF($B:$B,TRIM(A2557))=0,"#VANEM puudub",""))</f>
        <v/>
      </c>
      <c r="O2557" s="9">
        <f>IF(ISNUMBER(SEARCH("-",B2557)),1,0)</f>
        <v>1</v>
      </c>
      <c r="P2557" s="9" t="str">
        <f>IF(A2557="",
   B2557,
   INDEX($P:$P,MATCH(A2557,$B:$B,0))&amp; "." &amp; IF(O2557=1,"0","1")&amp; "." &amp; B2557)</f>
        <v>TI.1.TIEK.1.TIEK01.1.TIEK0102.0.TIEK0102-01</v>
      </c>
    </row>
    <row r="2558" spans="1:16" x14ac:dyDescent="0.25">
      <c r="A2558" s="19" t="s">
        <v>2089</v>
      </c>
      <c r="B2558" s="19" t="s">
        <v>2091</v>
      </c>
      <c r="C2558" s="19" t="s">
        <v>10</v>
      </c>
      <c r="D2558" s="19" t="s">
        <v>2092</v>
      </c>
      <c r="E2558" s="19" t="s">
        <v>16</v>
      </c>
      <c r="F2558" s="19" t="s">
        <v>10</v>
      </c>
      <c r="G2558" s="19" t="s">
        <v>10</v>
      </c>
      <c r="H2558" s="19" t="s">
        <v>1973</v>
      </c>
      <c r="I2558" s="19" t="s">
        <v>1974</v>
      </c>
      <c r="J2558" s="19" t="s">
        <v>12</v>
      </c>
      <c r="K2558" s="20"/>
      <c r="L2558" s="20">
        <f>LEN(B2558)</f>
        <v>11</v>
      </c>
      <c r="M2558" s="21" t="str">
        <f>IF(ISNUMBER(SEARCH("-??",B2558)), "MÕÕDIK", VLOOKUP(L2558,Abiinfo!C:D,2,0))</f>
        <v>MÕÕDIK</v>
      </c>
      <c r="N2558" s="9" t="str">
        <f>IF(A2558="","",IF(COUNTIF($B:$B,TRIM(A2558))=0,"#VANEM puudub",""))</f>
        <v/>
      </c>
      <c r="O2558" s="9">
        <f>IF(ISNUMBER(SEARCH("-",B2558)),1,0)</f>
        <v>1</v>
      </c>
      <c r="P2558" s="9" t="str">
        <f>IF(A2558="",
   B2558,
   INDEX($P:$P,MATCH(A2558,$B:$B,0))&amp; "." &amp; IF(O2558=1,"0","1")&amp; "." &amp; B2558)</f>
        <v>TI.1.TIEK.1.TIEK01.1.TIEK0102.0.TIEK0102-03</v>
      </c>
    </row>
    <row r="2559" spans="1:16" ht="27.6" x14ac:dyDescent="0.25">
      <c r="A2559" s="19" t="s">
        <v>2089</v>
      </c>
      <c r="B2559" s="19" t="s">
        <v>2093</v>
      </c>
      <c r="C2559" s="19" t="s">
        <v>2094</v>
      </c>
      <c r="D2559" s="19" t="s">
        <v>4703</v>
      </c>
      <c r="E2559" s="19" t="s">
        <v>16</v>
      </c>
      <c r="F2559" s="19"/>
      <c r="G2559" s="19"/>
      <c r="H2559" s="19"/>
      <c r="I2559" s="19"/>
      <c r="J2559" s="19"/>
      <c r="K2559" s="20"/>
      <c r="L2559" s="20">
        <f>LEN(B2559)</f>
        <v>10</v>
      </c>
      <c r="M2559" s="21" t="str">
        <f>IF(ISNUMBER(SEARCH("-??",B2559)), "MÕÕDIK", VLOOKUP(L2559,Abiinfo!C:D,2,0))</f>
        <v>teenus</v>
      </c>
      <c r="N2559" s="9" t="str">
        <f>IF(A2559="","",IF(COUNTIF($B:$B,TRIM(A2559))=0,"#VANEM puudub",""))</f>
        <v/>
      </c>
      <c r="O2559" s="9">
        <f>IF(ISNUMBER(SEARCH("-",B2559)),1,0)</f>
        <v>0</v>
      </c>
      <c r="P2559" s="9" t="str">
        <f>IF(A2559="",
   B2559,
   INDEX($P:$P,MATCH(A2559,$B:$B,0))&amp; "." &amp; IF(O2559=1,"0","1")&amp; "." &amp; B2559)</f>
        <v>TI.1.TIEK.1.TIEK01.1.TIEK0102.1.TIEK020101</v>
      </c>
    </row>
    <row r="2560" spans="1:16" x14ac:dyDescent="0.25">
      <c r="A2560" s="19" t="s">
        <v>2089</v>
      </c>
      <c r="B2560" s="19" t="s">
        <v>2095</v>
      </c>
      <c r="C2560" s="19" t="s">
        <v>2096</v>
      </c>
      <c r="D2560" s="19" t="s">
        <v>4704</v>
      </c>
      <c r="E2560" s="19" t="s">
        <v>16</v>
      </c>
      <c r="F2560" s="19"/>
      <c r="G2560" s="19"/>
      <c r="H2560" s="19"/>
      <c r="I2560" s="19"/>
      <c r="J2560" s="19"/>
      <c r="K2560" s="20"/>
      <c r="L2560" s="20">
        <f>LEN(B2560)</f>
        <v>10</v>
      </c>
      <c r="M2560" s="21" t="str">
        <f>IF(ISNUMBER(SEARCH("-??",B2560)), "MÕÕDIK", VLOOKUP(L2560,Abiinfo!C:D,2,0))</f>
        <v>teenus</v>
      </c>
      <c r="N2560" s="9" t="str">
        <f>IF(A2560="","",IF(COUNTIF($B:$B,TRIM(A2560))=0,"#VANEM puudub",""))</f>
        <v/>
      </c>
      <c r="O2560" s="9">
        <f>IF(ISNUMBER(SEARCH("-",B2560)),1,0)</f>
        <v>0</v>
      </c>
      <c r="P2560" s="9" t="str">
        <f>IF(A2560="",
   B2560,
   INDEX($P:$P,MATCH(A2560,$B:$B,0))&amp; "." &amp; IF(O2560=1,"0","1")&amp; "." &amp; B2560)</f>
        <v>TI.1.TIEK.1.TIEK01.1.TIEK0102.1.TIEK020102</v>
      </c>
    </row>
    <row r="2561" spans="1:16" x14ac:dyDescent="0.25">
      <c r="A2561" s="19" t="s">
        <v>2095</v>
      </c>
      <c r="B2561" s="19" t="s">
        <v>2097</v>
      </c>
      <c r="C2561" s="19"/>
      <c r="D2561" s="19" t="s">
        <v>3269</v>
      </c>
      <c r="E2561" s="19" t="s">
        <v>16</v>
      </c>
      <c r="F2561" s="19"/>
      <c r="G2561" s="19"/>
      <c r="H2561" s="19" t="s">
        <v>1972</v>
      </c>
      <c r="I2561" s="19" t="s">
        <v>1974</v>
      </c>
      <c r="J2561" s="19" t="s">
        <v>12</v>
      </c>
      <c r="K2561" s="20"/>
      <c r="L2561" s="20">
        <f>LEN(B2561)</f>
        <v>13</v>
      </c>
      <c r="M2561" s="21" t="str">
        <f>IF(ISNUMBER(SEARCH("-??",B2561)), "MÕÕDIK", VLOOKUP(L2561,Abiinfo!C:D,2,0))</f>
        <v>MÕÕDIK</v>
      </c>
      <c r="N2561" s="9" t="str">
        <f>IF(A2561="","",IF(COUNTIF($B:$B,TRIM(A2561))=0,"#VANEM puudub",""))</f>
        <v/>
      </c>
      <c r="O2561" s="9">
        <f>IF(ISNUMBER(SEARCH("-",B2561)),1,0)</f>
        <v>1</v>
      </c>
      <c r="P2561" s="9" t="str">
        <f>IF(A2561="",
   B2561,
   INDEX($P:$P,MATCH(A2561,$B:$B,0))&amp; "." &amp; IF(O2561=1,"0","1")&amp; "." &amp; B2561)</f>
        <v>TI.1.TIEK.1.TIEK01.1.TIEK0102.1.TIEK020102.0.TIEK020102-01</v>
      </c>
    </row>
    <row r="2562" spans="1:16" x14ac:dyDescent="0.25">
      <c r="A2562" s="19" t="s">
        <v>2089</v>
      </c>
      <c r="B2562" s="19" t="s">
        <v>2098</v>
      </c>
      <c r="C2562" s="19" t="s">
        <v>2739</v>
      </c>
      <c r="D2562" s="19" t="s">
        <v>4705</v>
      </c>
      <c r="E2562" s="19" t="s">
        <v>16</v>
      </c>
      <c r="F2562" s="19"/>
      <c r="G2562" s="19"/>
      <c r="H2562" s="19"/>
      <c r="I2562" s="19"/>
      <c r="J2562" s="19"/>
      <c r="K2562" s="20"/>
      <c r="L2562" s="20">
        <f>LEN(B2562)</f>
        <v>10</v>
      </c>
      <c r="M2562" s="21" t="str">
        <f>IF(ISNUMBER(SEARCH("-??",B2562)), "MÕÕDIK", VLOOKUP(L2562,Abiinfo!C:D,2,0))</f>
        <v>teenus</v>
      </c>
      <c r="N2562" s="9" t="str">
        <f>IF(A2562="","",IF(COUNTIF($B:$B,TRIM(A2562))=0,"#VANEM puudub",""))</f>
        <v/>
      </c>
      <c r="O2562" s="9">
        <f>IF(ISNUMBER(SEARCH("-",B2562)),1,0)</f>
        <v>0</v>
      </c>
      <c r="P2562" s="9" t="str">
        <f>IF(A2562="",
   B2562,
   INDEX($P:$P,MATCH(A2562,$B:$B,0))&amp; "." &amp; IF(O2562=1,"0","1")&amp; "." &amp; B2562)</f>
        <v>TI.1.TIEK.1.TIEK01.1.TIEK0102.1.TIEK020201</v>
      </c>
    </row>
    <row r="2563" spans="1:16" x14ac:dyDescent="0.25">
      <c r="A2563" s="19" t="s">
        <v>2098</v>
      </c>
      <c r="B2563" s="19" t="s">
        <v>2099</v>
      </c>
      <c r="C2563" s="19"/>
      <c r="D2563" s="19" t="s">
        <v>2738</v>
      </c>
      <c r="E2563" s="19" t="s">
        <v>16</v>
      </c>
      <c r="F2563" s="19"/>
      <c r="G2563" s="19"/>
      <c r="H2563" s="19" t="s">
        <v>1973</v>
      </c>
      <c r="I2563" s="19" t="s">
        <v>1974</v>
      </c>
      <c r="J2563" s="19" t="s">
        <v>12</v>
      </c>
      <c r="K2563" s="20"/>
      <c r="L2563" s="20">
        <f>LEN(B2563)</f>
        <v>13</v>
      </c>
      <c r="M2563" s="21" t="str">
        <f>IF(ISNUMBER(SEARCH("-??",B2563)), "MÕÕDIK", VLOOKUP(L2563,Abiinfo!C:D,2,0))</f>
        <v>MÕÕDIK</v>
      </c>
      <c r="N2563" s="9" t="str">
        <f>IF(A2563="","",IF(COUNTIF($B:$B,TRIM(A2563))=0,"#VANEM puudub",""))</f>
        <v/>
      </c>
      <c r="O2563" s="9">
        <f>IF(ISNUMBER(SEARCH("-",B2563)),1,0)</f>
        <v>1</v>
      </c>
      <c r="P2563" s="9" t="str">
        <f>IF(A2563="",
   B2563,
   INDEX($P:$P,MATCH(A2563,$B:$B,0))&amp; "." &amp; IF(O2563=1,"0","1")&amp; "." &amp; B2563)</f>
        <v>TI.1.TIEK.1.TIEK01.1.TIEK0102.1.TIEK020201.0.TIEK020201-01</v>
      </c>
    </row>
    <row r="2564" spans="1:16" x14ac:dyDescent="0.25">
      <c r="A2564" s="19" t="s">
        <v>2089</v>
      </c>
      <c r="B2564" s="19" t="s">
        <v>2100</v>
      </c>
      <c r="C2564" s="19" t="s">
        <v>2101</v>
      </c>
      <c r="D2564" s="19" t="s">
        <v>4706</v>
      </c>
      <c r="E2564" s="19" t="s">
        <v>16</v>
      </c>
      <c r="F2564" s="19"/>
      <c r="G2564" s="19"/>
      <c r="H2564" s="19"/>
      <c r="I2564" s="19"/>
      <c r="J2564" s="19"/>
      <c r="K2564" s="20"/>
      <c r="L2564" s="20">
        <f>LEN(B2564)</f>
        <v>10</v>
      </c>
      <c r="M2564" s="21" t="str">
        <f>IF(ISNUMBER(SEARCH("-??",B2564)), "MÕÕDIK", VLOOKUP(L2564,Abiinfo!C:D,2,0))</f>
        <v>teenus</v>
      </c>
      <c r="N2564" s="9" t="str">
        <f>IF(A2564="","",IF(COUNTIF($B:$B,TRIM(A2564))=0,"#VANEM puudub",""))</f>
        <v/>
      </c>
      <c r="O2564" s="9">
        <f>IF(ISNUMBER(SEARCH("-",B2564)),1,0)</f>
        <v>0</v>
      </c>
      <c r="P2564" s="9" t="str">
        <f>IF(A2564="",
   B2564,
   INDEX($P:$P,MATCH(A2564,$B:$B,0))&amp; "." &amp; IF(O2564=1,"0","1")&amp; "." &amp; B2564)</f>
        <v>TI.1.TIEK.1.TIEK01.1.TIEK0102.1.TIEK020202</v>
      </c>
    </row>
    <row r="2565" spans="1:16" x14ac:dyDescent="0.25">
      <c r="A2565" s="19" t="s">
        <v>2100</v>
      </c>
      <c r="B2565" s="19" t="s">
        <v>2102</v>
      </c>
      <c r="C2565" s="19"/>
      <c r="D2565" s="19" t="s">
        <v>2103</v>
      </c>
      <c r="E2565" s="19" t="s">
        <v>16</v>
      </c>
      <c r="F2565" s="19"/>
      <c r="G2565" s="19"/>
      <c r="H2565" s="19" t="s">
        <v>1972</v>
      </c>
      <c r="I2565" s="19" t="s">
        <v>1974</v>
      </c>
      <c r="J2565" s="19" t="s">
        <v>12</v>
      </c>
      <c r="K2565" s="20"/>
      <c r="L2565" s="20">
        <f>LEN(B2565)</f>
        <v>13</v>
      </c>
      <c r="M2565" s="21" t="str">
        <f>IF(ISNUMBER(SEARCH("-??",B2565)), "MÕÕDIK", VLOOKUP(L2565,Abiinfo!C:D,2,0))</f>
        <v>MÕÕDIK</v>
      </c>
      <c r="N2565" s="9" t="str">
        <f>IF(A2565="","",IF(COUNTIF($B:$B,TRIM(A2565))=0,"#VANEM puudub",""))</f>
        <v/>
      </c>
      <c r="O2565" s="9">
        <f>IF(ISNUMBER(SEARCH("-",B2565)),1,0)</f>
        <v>1</v>
      </c>
      <c r="P2565" s="9" t="str">
        <f>IF(A2565="",
   B2565,
   INDEX($P:$P,MATCH(A2565,$B:$B,0))&amp; "." &amp; IF(O2565=1,"0","1")&amp; "." &amp; B2565)</f>
        <v>TI.1.TIEK.1.TIEK01.1.TIEK0102.1.TIEK020202.0.TIEK020202-01</v>
      </c>
    </row>
    <row r="2566" spans="1:16" x14ac:dyDescent="0.25">
      <c r="A2566" s="19" t="s">
        <v>2089</v>
      </c>
      <c r="B2566" s="19" t="s">
        <v>2104</v>
      </c>
      <c r="C2566" s="19" t="s">
        <v>2105</v>
      </c>
      <c r="D2566" s="19" t="s">
        <v>4707</v>
      </c>
      <c r="E2566" s="19" t="s">
        <v>16</v>
      </c>
      <c r="F2566" s="19"/>
      <c r="G2566" s="19"/>
      <c r="H2566" s="19"/>
      <c r="I2566" s="19"/>
      <c r="J2566" s="19"/>
      <c r="K2566" s="20"/>
      <c r="L2566" s="20">
        <f>LEN(B2566)</f>
        <v>10</v>
      </c>
      <c r="M2566" s="21" t="str">
        <f>IF(ISNUMBER(SEARCH("-??",B2566)), "MÕÕDIK", VLOOKUP(L2566,Abiinfo!C:D,2,0))</f>
        <v>teenus</v>
      </c>
      <c r="N2566" s="9" t="str">
        <f>IF(A2566="","",IF(COUNTIF($B:$B,TRIM(A2566))=0,"#VANEM puudub",""))</f>
        <v/>
      </c>
      <c r="O2566" s="9">
        <f>IF(ISNUMBER(SEARCH("-",B2566)),1,0)</f>
        <v>0</v>
      </c>
      <c r="P2566" s="9" t="str">
        <f>IF(A2566="",
   B2566,
   INDEX($P:$P,MATCH(A2566,$B:$B,0))&amp; "." &amp; IF(O2566=1,"0","1")&amp; "." &amp; B2566)</f>
        <v>TI.1.TIEK.1.TIEK01.1.TIEK0102.1.TIEK040101</v>
      </c>
    </row>
    <row r="2567" spans="1:16" ht="41.4" x14ac:dyDescent="0.25">
      <c r="A2567" s="19" t="s">
        <v>2104</v>
      </c>
      <c r="B2567" s="19" t="s">
        <v>2106</v>
      </c>
      <c r="C2567" s="19"/>
      <c r="D2567" s="19" t="s">
        <v>24</v>
      </c>
      <c r="E2567" s="19" t="s">
        <v>16</v>
      </c>
      <c r="F2567" s="19"/>
      <c r="G2567" s="19"/>
      <c r="H2567" s="19" t="s">
        <v>1971</v>
      </c>
      <c r="I2567" s="19" t="s">
        <v>1974</v>
      </c>
      <c r="J2567" s="19" t="s">
        <v>3200</v>
      </c>
      <c r="K2567" s="20"/>
      <c r="L2567" s="20">
        <f>LEN(B2567)</f>
        <v>13</v>
      </c>
      <c r="M2567" s="21" t="str">
        <f>IF(ISNUMBER(SEARCH("-??",B2567)), "MÕÕDIK", VLOOKUP(L2567,Abiinfo!C:D,2,0))</f>
        <v>MÕÕDIK</v>
      </c>
      <c r="N2567" s="9" t="str">
        <f>IF(A2567="","",IF(COUNTIF($B:$B,TRIM(A2567))=0,"#VANEM puudub",""))</f>
        <v/>
      </c>
      <c r="O2567" s="9">
        <f>IF(ISNUMBER(SEARCH("-",B2567)),1,0)</f>
        <v>1</v>
      </c>
      <c r="P2567" s="9" t="str">
        <f>IF(A2567="",
   B2567,
   INDEX($P:$P,MATCH(A2567,$B:$B,0))&amp; "." &amp; IF(O2567=1,"0","1")&amp; "." &amp; B2567)</f>
        <v>TI.1.TIEK.1.TIEK01.1.TIEK0102.1.TIEK040101.0.TIEK040101-01</v>
      </c>
    </row>
    <row r="2568" spans="1:16" x14ac:dyDescent="0.25">
      <c r="A2568" s="19" t="s">
        <v>2089</v>
      </c>
      <c r="B2568" s="19" t="s">
        <v>2107</v>
      </c>
      <c r="C2568" s="19" t="s">
        <v>2740</v>
      </c>
      <c r="D2568" s="19" t="s">
        <v>4708</v>
      </c>
      <c r="E2568" s="19" t="s">
        <v>16</v>
      </c>
      <c r="F2568" s="19"/>
      <c r="G2568" s="19"/>
      <c r="H2568" s="19"/>
      <c r="I2568" s="19"/>
      <c r="J2568" s="19"/>
      <c r="K2568" s="20"/>
      <c r="L2568" s="20">
        <f>LEN(B2568)</f>
        <v>10</v>
      </c>
      <c r="M2568" s="21" t="str">
        <f>IF(ISNUMBER(SEARCH("-??",B2568)), "MÕÕDIK", VLOOKUP(L2568,Abiinfo!C:D,2,0))</f>
        <v>teenus</v>
      </c>
      <c r="N2568" s="9" t="str">
        <f>IF(A2568="","",IF(COUNTIF($B:$B,TRIM(A2568))=0,"#VANEM puudub",""))</f>
        <v/>
      </c>
      <c r="O2568" s="9">
        <f>IF(ISNUMBER(SEARCH("-",B2568)),1,0)</f>
        <v>0</v>
      </c>
      <c r="P2568" s="9" t="str">
        <f>IF(A2568="",
   B2568,
   INDEX($P:$P,MATCH(A2568,$B:$B,0))&amp; "." &amp; IF(O2568=1,"0","1")&amp; "." &amp; B2568)</f>
        <v>TI.1.TIEK.1.TIEK01.1.TIEK0102.1.TIEK040102</v>
      </c>
    </row>
    <row r="2569" spans="1:16" x14ac:dyDescent="0.25">
      <c r="A2569" s="19" t="s">
        <v>2107</v>
      </c>
      <c r="B2569" s="19" t="s">
        <v>2108</v>
      </c>
      <c r="C2569" s="19"/>
      <c r="D2569" s="19" t="s">
        <v>2350</v>
      </c>
      <c r="E2569" s="19" t="s">
        <v>16</v>
      </c>
      <c r="F2569" s="19"/>
      <c r="G2569" s="19"/>
      <c r="H2569" s="19" t="s">
        <v>1973</v>
      </c>
      <c r="I2569" s="19" t="s">
        <v>1974</v>
      </c>
      <c r="J2569" s="19" t="s">
        <v>12</v>
      </c>
      <c r="K2569" s="20"/>
      <c r="L2569" s="20">
        <f>LEN(B2569)</f>
        <v>13</v>
      </c>
      <c r="M2569" s="21" t="str">
        <f>IF(ISNUMBER(SEARCH("-??",B2569)), "MÕÕDIK", VLOOKUP(L2569,Abiinfo!C:D,2,0))</f>
        <v>MÕÕDIK</v>
      </c>
      <c r="N2569" s="9" t="str">
        <f>IF(A2569="","",IF(COUNTIF($B:$B,TRIM(A2569))=0,"#VANEM puudub",""))</f>
        <v/>
      </c>
      <c r="O2569" s="9">
        <f>IF(ISNUMBER(SEARCH("-",B2569)),1,0)</f>
        <v>1</v>
      </c>
      <c r="P2569" s="9" t="str">
        <f>IF(A2569="",
   B2569,
   INDEX($P:$P,MATCH(A2569,$B:$B,0))&amp; "." &amp; IF(O2569=1,"0","1")&amp; "." &amp; B2569)</f>
        <v>TI.1.TIEK.1.TIEK01.1.TIEK0102.1.TIEK040102.0.TIEK040102-01</v>
      </c>
    </row>
    <row r="2570" spans="1:16" ht="27.6" x14ac:dyDescent="0.25">
      <c r="A2570" s="19" t="s">
        <v>2073</v>
      </c>
      <c r="B2570" s="19" t="s">
        <v>2109</v>
      </c>
      <c r="C2570" s="19" t="s">
        <v>5721</v>
      </c>
      <c r="D2570" s="19" t="s">
        <v>2110</v>
      </c>
      <c r="E2570" s="19" t="s">
        <v>16</v>
      </c>
      <c r="F2570" s="19" t="s">
        <v>10</v>
      </c>
      <c r="G2570" s="19" t="s">
        <v>10</v>
      </c>
      <c r="H2570" s="19" t="s">
        <v>10</v>
      </c>
      <c r="I2570" s="19" t="s">
        <v>10</v>
      </c>
      <c r="J2570" s="19" t="s">
        <v>10</v>
      </c>
      <c r="K2570" s="20"/>
      <c r="L2570" s="20">
        <f>LEN(B2570)</f>
        <v>8</v>
      </c>
      <c r="M2570" s="21" t="str">
        <f>IF(ISNUMBER(SEARCH("-??",B2570)), "MÕÕDIK", VLOOKUP(L2570,Abiinfo!C:D,2,0))</f>
        <v>programmi tegevus</v>
      </c>
      <c r="N2570" s="9" t="str">
        <f>IF(A2570="","",IF(COUNTIF($B:$B,TRIM(A2570))=0,"#VANEM puudub",""))</f>
        <v/>
      </c>
      <c r="O2570" s="9">
        <f>IF(ISNUMBER(SEARCH("-",B2570)),1,0)</f>
        <v>0</v>
      </c>
      <c r="P2570" s="9" t="str">
        <f>IF(A2570="",
   B2570,
   INDEX($P:$P,MATCH(A2570,$B:$B,0))&amp; "." &amp; IF(O2570=1,"0","1")&amp; "." &amp; B2570)</f>
        <v>TI.1.TIEK.1.TIEK01.1.TIEK0103</v>
      </c>
    </row>
    <row r="2571" spans="1:16" ht="27.6" x14ac:dyDescent="0.25">
      <c r="A2571" s="19" t="s">
        <v>2109</v>
      </c>
      <c r="B2571" s="19" t="s">
        <v>2111</v>
      </c>
      <c r="C2571" s="19" t="s">
        <v>10</v>
      </c>
      <c r="D2571" s="19" t="s">
        <v>2112</v>
      </c>
      <c r="E2571" s="19" t="s">
        <v>16</v>
      </c>
      <c r="F2571" s="19" t="s">
        <v>10</v>
      </c>
      <c r="G2571" s="19" t="s">
        <v>10</v>
      </c>
      <c r="H2571" s="19" t="s">
        <v>1973</v>
      </c>
      <c r="I2571" s="19" t="s">
        <v>1974</v>
      </c>
      <c r="J2571" s="19" t="s">
        <v>2113</v>
      </c>
      <c r="K2571" s="20"/>
      <c r="L2571" s="20">
        <f>LEN(B2571)</f>
        <v>11</v>
      </c>
      <c r="M2571" s="21" t="str">
        <f>IF(ISNUMBER(SEARCH("-??",B2571)), "MÕÕDIK", VLOOKUP(L2571,Abiinfo!C:D,2,0))</f>
        <v>MÕÕDIK</v>
      </c>
      <c r="N2571" s="9" t="str">
        <f>IF(A2571="","",IF(COUNTIF($B:$B,TRIM(A2571))=0,"#VANEM puudub",""))</f>
        <v/>
      </c>
      <c r="O2571" s="9">
        <f>IF(ISNUMBER(SEARCH("-",B2571)),1,0)</f>
        <v>1</v>
      </c>
      <c r="P2571" s="9" t="str">
        <f>IF(A2571="",
   B2571,
   INDEX($P:$P,MATCH(A2571,$B:$B,0))&amp; "." &amp; IF(O2571=1,"0","1")&amp; "." &amp; B2571)</f>
        <v>TI.1.TIEK.1.TIEK01.1.TIEK0103.0.TIEK0103-01</v>
      </c>
    </row>
    <row r="2572" spans="1:16" x14ac:dyDescent="0.25">
      <c r="A2572" s="19" t="s">
        <v>2109</v>
      </c>
      <c r="B2572" s="19" t="s">
        <v>2114</v>
      </c>
      <c r="C2572" s="19" t="s">
        <v>10</v>
      </c>
      <c r="D2572" s="19" t="s">
        <v>2115</v>
      </c>
      <c r="E2572" s="19" t="s">
        <v>16</v>
      </c>
      <c r="F2572" s="19" t="s">
        <v>10</v>
      </c>
      <c r="G2572" s="19" t="s">
        <v>10</v>
      </c>
      <c r="H2572" s="19" t="s">
        <v>1973</v>
      </c>
      <c r="I2572" s="19" t="s">
        <v>1974</v>
      </c>
      <c r="J2572" s="19" t="s">
        <v>2113</v>
      </c>
      <c r="K2572" s="20"/>
      <c r="L2572" s="20">
        <f>LEN(B2572)</f>
        <v>11</v>
      </c>
      <c r="M2572" s="21" t="str">
        <f>IF(ISNUMBER(SEARCH("-??",B2572)), "MÕÕDIK", VLOOKUP(L2572,Abiinfo!C:D,2,0))</f>
        <v>MÕÕDIK</v>
      </c>
      <c r="N2572" s="9" t="str">
        <f>IF(A2572="","",IF(COUNTIF($B:$B,TRIM(A2572))=0,"#VANEM puudub",""))</f>
        <v/>
      </c>
      <c r="O2572" s="9">
        <f>IF(ISNUMBER(SEARCH("-",B2572)),1,0)</f>
        <v>1</v>
      </c>
      <c r="P2572" s="9" t="str">
        <f>IF(A2572="",
   B2572,
   INDEX($P:$P,MATCH(A2572,$B:$B,0))&amp; "." &amp; IF(O2572=1,"0","1")&amp; "." &amp; B2572)</f>
        <v>TI.1.TIEK.1.TIEK01.1.TIEK0103.0.TIEK0103-03</v>
      </c>
    </row>
    <row r="2573" spans="1:16" ht="27.6" x14ac:dyDescent="0.25">
      <c r="A2573" s="19" t="s">
        <v>2109</v>
      </c>
      <c r="B2573" s="19" t="s">
        <v>2116</v>
      </c>
      <c r="C2573" s="19" t="s">
        <v>2117</v>
      </c>
      <c r="D2573" s="19" t="s">
        <v>4709</v>
      </c>
      <c r="E2573" s="19" t="s">
        <v>16</v>
      </c>
      <c r="F2573" s="19"/>
      <c r="G2573" s="19"/>
      <c r="H2573" s="19"/>
      <c r="I2573" s="19"/>
      <c r="J2573" s="19"/>
      <c r="K2573" s="20"/>
      <c r="L2573" s="20">
        <f>LEN(B2573)</f>
        <v>10</v>
      </c>
      <c r="M2573" s="21" t="str">
        <f>IF(ISNUMBER(SEARCH("-??",B2573)), "MÕÕDIK", VLOOKUP(L2573,Abiinfo!C:D,2,0))</f>
        <v>teenus</v>
      </c>
      <c r="N2573" s="9" t="str">
        <f>IF(A2573="","",IF(COUNTIF($B:$B,TRIM(A2573))=0,"#VANEM puudub",""))</f>
        <v/>
      </c>
      <c r="O2573" s="9">
        <f>IF(ISNUMBER(SEARCH("-",B2573)),1,0)</f>
        <v>0</v>
      </c>
      <c r="P2573" s="9" t="str">
        <f>IF(A2573="",
   B2573,
   INDEX($P:$P,MATCH(A2573,$B:$B,0))&amp; "." &amp; IF(O2573=1,"0","1")&amp; "." &amp; B2573)</f>
        <v>TI.1.TIEK.1.TIEK01.1.TIEK0103.1.TIEK030101</v>
      </c>
    </row>
    <row r="2574" spans="1:16" ht="27.6" x14ac:dyDescent="0.25">
      <c r="A2574" s="19" t="s">
        <v>2109</v>
      </c>
      <c r="B2574" s="19" t="s">
        <v>2118</v>
      </c>
      <c r="C2574" s="19" t="s">
        <v>2119</v>
      </c>
      <c r="D2574" s="19" t="s">
        <v>4710</v>
      </c>
      <c r="E2574" s="19" t="s">
        <v>16</v>
      </c>
      <c r="F2574" s="19"/>
      <c r="G2574" s="19"/>
      <c r="H2574" s="19"/>
      <c r="I2574" s="19"/>
      <c r="J2574" s="19"/>
      <c r="K2574" s="20"/>
      <c r="L2574" s="20">
        <f>LEN(B2574)</f>
        <v>10</v>
      </c>
      <c r="M2574" s="21" t="str">
        <f>IF(ISNUMBER(SEARCH("-??",B2574)), "MÕÕDIK", VLOOKUP(L2574,Abiinfo!C:D,2,0))</f>
        <v>teenus</v>
      </c>
      <c r="N2574" s="9" t="str">
        <f>IF(A2574="","",IF(COUNTIF($B:$B,TRIM(A2574))=0,"#VANEM puudub",""))</f>
        <v/>
      </c>
      <c r="O2574" s="9">
        <f>IF(ISNUMBER(SEARCH("-",B2574)),1,0)</f>
        <v>0</v>
      </c>
      <c r="P2574" s="9" t="str">
        <f>IF(A2574="",
   B2574,
   INDEX($P:$P,MATCH(A2574,$B:$B,0))&amp; "." &amp; IF(O2574=1,"0","1")&amp; "." &amp; B2574)</f>
        <v>TI.1.TIEK.1.TIEK01.1.TIEK0103.1.TIEK030102</v>
      </c>
    </row>
    <row r="2575" spans="1:16" ht="27.6" x14ac:dyDescent="0.25">
      <c r="A2575" s="19" t="s">
        <v>2118</v>
      </c>
      <c r="B2575" s="19" t="s">
        <v>2120</v>
      </c>
      <c r="C2575" s="19"/>
      <c r="D2575" s="19" t="s">
        <v>2112</v>
      </c>
      <c r="E2575" s="19" t="s">
        <v>16</v>
      </c>
      <c r="F2575" s="19"/>
      <c r="G2575" s="19"/>
      <c r="H2575" s="19" t="s">
        <v>1973</v>
      </c>
      <c r="I2575" s="19" t="s">
        <v>1974</v>
      </c>
      <c r="J2575" s="19" t="s">
        <v>12</v>
      </c>
      <c r="K2575" s="20"/>
      <c r="L2575" s="20">
        <f>LEN(B2575)</f>
        <v>13</v>
      </c>
      <c r="M2575" s="21" t="str">
        <f>IF(ISNUMBER(SEARCH("-??",B2575)), "MÕÕDIK", VLOOKUP(L2575,Abiinfo!C:D,2,0))</f>
        <v>MÕÕDIK</v>
      </c>
      <c r="N2575" s="9" t="str">
        <f>IF(A2575="","",IF(COUNTIF($B:$B,TRIM(A2575))=0,"#VANEM puudub",""))</f>
        <v/>
      </c>
      <c r="O2575" s="9">
        <f>IF(ISNUMBER(SEARCH("-",B2575)),1,0)</f>
        <v>1</v>
      </c>
      <c r="P2575" s="9" t="str">
        <f>IF(A2575="",
   B2575,
   INDEX($P:$P,MATCH(A2575,$B:$B,0))&amp; "." &amp; IF(O2575=1,"0","1")&amp; "." &amp; B2575)</f>
        <v>TI.1.TIEK.1.TIEK01.1.TIEK0103.1.TIEK030102.0.TIEK030102-01</v>
      </c>
    </row>
    <row r="2576" spans="1:16" ht="27.6" x14ac:dyDescent="0.25">
      <c r="A2576" s="19" t="s">
        <v>2073</v>
      </c>
      <c r="B2576" s="19" t="s">
        <v>4535</v>
      </c>
      <c r="C2576" s="19" t="s">
        <v>5687</v>
      </c>
      <c r="D2576" s="19" t="s">
        <v>3241</v>
      </c>
      <c r="E2576" s="19" t="s">
        <v>11</v>
      </c>
      <c r="F2576" s="19"/>
      <c r="G2576" s="19"/>
      <c r="H2576" s="19"/>
      <c r="I2576" s="19"/>
      <c r="J2576" s="19"/>
      <c r="K2576" s="20"/>
      <c r="L2576" s="20">
        <f>LEN(B2576)</f>
        <v>8</v>
      </c>
      <c r="M2576" s="21" t="str">
        <f>IF(ISNUMBER(SEARCH("-??",B2576)), "MÕÕDIK", VLOOKUP(L2576,Abiinfo!C:D,2,0))</f>
        <v>programmi tegevus</v>
      </c>
      <c r="N2576" s="9" t="str">
        <f>IF(A2576="","",IF(COUNTIF($B:$B,TRIM(A2576))=0,"#VANEM puudub",""))</f>
        <v/>
      </c>
      <c r="O2576" s="9">
        <f>IF(ISNUMBER(SEARCH("-",B2576)),1,0)</f>
        <v>0</v>
      </c>
      <c r="P2576" s="9" t="str">
        <f>IF(A2576="",
   B2576,
   INDEX($P:$P,MATCH(A2576,$B:$B,0))&amp; "." &amp; IF(O2576=1,"0","1")&amp; "." &amp; B2576)</f>
        <v>TI.1.TIEK.1.TIEK01.1.TIEK0105</v>
      </c>
    </row>
    <row r="2577" spans="1:16" ht="27.6" x14ac:dyDescent="0.25">
      <c r="A2577" s="19" t="s">
        <v>4535</v>
      </c>
      <c r="B2577" s="19" t="s">
        <v>2077</v>
      </c>
      <c r="C2577" s="19" t="s">
        <v>10</v>
      </c>
      <c r="D2577" s="19" t="s">
        <v>2736</v>
      </c>
      <c r="E2577" s="19" t="s">
        <v>16</v>
      </c>
      <c r="F2577" s="19" t="s">
        <v>10</v>
      </c>
      <c r="G2577" s="19" t="s">
        <v>10</v>
      </c>
      <c r="H2577" s="19" t="s">
        <v>1972</v>
      </c>
      <c r="I2577" s="19" t="s">
        <v>1974</v>
      </c>
      <c r="J2577" s="19" t="s">
        <v>14</v>
      </c>
      <c r="K2577" s="20"/>
      <c r="L2577" s="20">
        <f>LEN(B2577)</f>
        <v>11</v>
      </c>
      <c r="M2577" s="21" t="str">
        <f>IF(ISNUMBER(SEARCH("-??",B2577)), "MÕÕDIK", VLOOKUP(L2577,Abiinfo!C:D,2,0))</f>
        <v>MÕÕDIK</v>
      </c>
      <c r="N2577" s="9" t="str">
        <f>IF(A2577="","",IF(COUNTIF($B:$B,TRIM(A2577))=0,"#VANEM puudub",""))</f>
        <v/>
      </c>
      <c r="O2577" s="9">
        <f>IF(ISNUMBER(SEARCH("-",B2577)),1,0)</f>
        <v>1</v>
      </c>
      <c r="P2577" s="9" t="str">
        <f>IF(A2577="",
   B2577,
   INDEX($P:$P,MATCH(A2577,$B:$B,0))&amp; "." &amp; IF(O2577=1,"0","1")&amp; "." &amp; B2577)</f>
        <v>TI.1.TIEK.1.TIEK01.1.TIEK0105.0.TIEK0101-01</v>
      </c>
    </row>
    <row r="2578" spans="1:16" ht="27.6" x14ac:dyDescent="0.25">
      <c r="A2578" s="19" t="s">
        <v>4535</v>
      </c>
      <c r="B2578" s="19" t="s">
        <v>5143</v>
      </c>
      <c r="C2578" s="19"/>
      <c r="D2578" s="19" t="s">
        <v>2075</v>
      </c>
      <c r="E2578" s="19" t="s">
        <v>11</v>
      </c>
      <c r="F2578" s="19"/>
      <c r="G2578" s="19"/>
      <c r="H2578" s="19" t="s">
        <v>1972</v>
      </c>
      <c r="I2578" s="19" t="s">
        <v>1975</v>
      </c>
      <c r="J2578" s="19" t="s">
        <v>2076</v>
      </c>
      <c r="K2578" s="20"/>
      <c r="L2578" s="20">
        <f>LEN(B2578)</f>
        <v>11</v>
      </c>
      <c r="M2578" s="21" t="str">
        <f>IF(ISNUMBER(SEARCH("-??",B2578)), "MÕÕDIK", VLOOKUP(L2578,Abiinfo!C:D,2,0))</f>
        <v>MÕÕDIK</v>
      </c>
      <c r="N2578" s="9" t="str">
        <f>IF(A2578="","",IF(COUNTIF($B:$B,TRIM(A2578))=0,"#VANEM puudub",""))</f>
        <v/>
      </c>
      <c r="O2578" s="9">
        <f>IF(ISNUMBER(SEARCH("-",B2578)),1,0)</f>
        <v>1</v>
      </c>
      <c r="P2578" s="9" t="str">
        <f>IF(A2578="",
   B2578,
   INDEX($P:$P,MATCH(A2578,$B:$B,0))&amp; "." &amp; IF(O2578=1,"0","1")&amp; "." &amp; B2578)</f>
        <v>TI.1.TIEK.1.TIEK01.1.TIEK0105.0.TIEK0101-03</v>
      </c>
    </row>
    <row r="2579" spans="1:16" ht="27.6" x14ac:dyDescent="0.25">
      <c r="A2579" s="19" t="s">
        <v>4535</v>
      </c>
      <c r="B2579" s="19" t="s">
        <v>2078</v>
      </c>
      <c r="C2579" s="19" t="s">
        <v>2079</v>
      </c>
      <c r="D2579" s="19" t="s">
        <v>2080</v>
      </c>
      <c r="E2579" s="19" t="s">
        <v>16</v>
      </c>
      <c r="F2579" s="19"/>
      <c r="G2579" s="19"/>
      <c r="H2579" s="19"/>
      <c r="I2579" s="19"/>
      <c r="J2579" s="19"/>
      <c r="K2579" s="20"/>
      <c r="L2579" s="20">
        <f>LEN(B2579)</f>
        <v>10</v>
      </c>
      <c r="M2579" s="21" t="str">
        <f>IF(ISNUMBER(SEARCH("-??",B2579)), "MÕÕDIK", VLOOKUP(L2579,Abiinfo!C:D,2,0))</f>
        <v>teenus</v>
      </c>
      <c r="N2579" s="9" t="str">
        <f>IF(A2579="","",IF(COUNTIF($B:$B,TRIM(A2579))=0,"#VANEM puudub",""))</f>
        <v/>
      </c>
      <c r="O2579" s="9">
        <f>IF(ISNUMBER(SEARCH("-",B2579)),1,0)</f>
        <v>0</v>
      </c>
      <c r="P2579" s="9" t="str">
        <f>IF(A2579="",
   B2579,
   INDEX($P:$P,MATCH(A2579,$B:$B,0))&amp; "." &amp; IF(O2579=1,"0","1")&amp; "." &amp; B2579)</f>
        <v>TI.1.TIEK.1.TIEK01.1.TIEK0105.1.TIEK010101</v>
      </c>
    </row>
    <row r="2580" spans="1:16" ht="27.6" x14ac:dyDescent="0.25">
      <c r="A2580" s="19" t="s">
        <v>2078</v>
      </c>
      <c r="B2580" s="19" t="s">
        <v>2081</v>
      </c>
      <c r="C2580" s="19"/>
      <c r="D2580" s="19" t="s">
        <v>2082</v>
      </c>
      <c r="E2580" s="19" t="s">
        <v>16</v>
      </c>
      <c r="F2580" s="19"/>
      <c r="G2580" s="19"/>
      <c r="H2580" s="19" t="s">
        <v>1972</v>
      </c>
      <c r="I2580" s="19" t="s">
        <v>1975</v>
      </c>
      <c r="J2580" s="19" t="s">
        <v>2070</v>
      </c>
      <c r="K2580" s="20"/>
      <c r="L2580" s="20">
        <f>LEN(B2580)</f>
        <v>13</v>
      </c>
      <c r="M2580" s="21" t="str">
        <f>IF(ISNUMBER(SEARCH("-??",B2580)), "MÕÕDIK", VLOOKUP(L2580,Abiinfo!C:D,2,0))</f>
        <v>MÕÕDIK</v>
      </c>
      <c r="N2580" s="9" t="str">
        <f>IF(A2580="","",IF(COUNTIF($B:$B,TRIM(A2580))=0,"#VANEM puudub",""))</f>
        <v/>
      </c>
      <c r="O2580" s="9">
        <f>IF(ISNUMBER(SEARCH("-",B2580)),1,0)</f>
        <v>1</v>
      </c>
      <c r="P2580" s="9" t="str">
        <f>IF(A2580="",
   B2580,
   INDEX($P:$P,MATCH(A2580,$B:$B,0))&amp; "." &amp; IF(O2580=1,"0","1")&amp; "." &amp; B2580)</f>
        <v>TI.1.TIEK.1.TIEK01.1.TIEK0105.1.TIEK010101.0.TIEK010101-01</v>
      </c>
    </row>
    <row r="2581" spans="1:16" x14ac:dyDescent="0.25">
      <c r="A2581" s="19" t="s">
        <v>4535</v>
      </c>
      <c r="B2581" s="19" t="s">
        <v>3242</v>
      </c>
      <c r="C2581" s="19" t="s">
        <v>2083</v>
      </c>
      <c r="D2581" s="19" t="s">
        <v>4700</v>
      </c>
      <c r="E2581" s="19" t="s">
        <v>16</v>
      </c>
      <c r="F2581" s="19"/>
      <c r="G2581" s="19"/>
      <c r="H2581" s="19"/>
      <c r="I2581" s="19"/>
      <c r="J2581" s="19"/>
      <c r="K2581" s="20"/>
      <c r="L2581" s="20">
        <f>LEN(B2581)</f>
        <v>10</v>
      </c>
      <c r="M2581" s="21" t="str">
        <f>IF(ISNUMBER(SEARCH("-??",B2581)), "MÕÕDIK", VLOOKUP(L2581,Abiinfo!C:D,2,0))</f>
        <v>teenus</v>
      </c>
      <c r="N2581" s="9" t="str">
        <f>IF(A2581="","",IF(COUNTIF($B:$B,TRIM(A2581))=0,"#VANEM puudub",""))</f>
        <v/>
      </c>
      <c r="O2581" s="9">
        <f>IF(ISNUMBER(SEARCH("-",B2581)),1,0)</f>
        <v>0</v>
      </c>
      <c r="P2581" s="9" t="str">
        <f>IF(A2581="",
   B2581,
   INDEX($P:$P,MATCH(A2581,$B:$B,0))&amp; "." &amp; IF(O2581=1,"0","1")&amp; "." &amp; B2581)</f>
        <v>TI.1.TIEK.1.TIEK01.1.TIEK0105.1.TIEK010103</v>
      </c>
    </row>
    <row r="2582" spans="1:16" x14ac:dyDescent="0.25">
      <c r="A2582" s="19" t="s">
        <v>3242</v>
      </c>
      <c r="B2582" s="19" t="s">
        <v>2084</v>
      </c>
      <c r="C2582" s="19"/>
      <c r="D2582" s="19" t="s">
        <v>15</v>
      </c>
      <c r="E2582" s="19" t="s">
        <v>16</v>
      </c>
      <c r="F2582" s="19"/>
      <c r="G2582" s="19"/>
      <c r="H2582" s="19" t="s">
        <v>1972</v>
      </c>
      <c r="I2582" s="19" t="s">
        <v>1974</v>
      </c>
      <c r="J2582" s="19" t="s">
        <v>12</v>
      </c>
      <c r="K2582" s="20"/>
      <c r="L2582" s="20">
        <f>LEN(B2582)</f>
        <v>13</v>
      </c>
      <c r="M2582" s="21" t="str">
        <f>IF(ISNUMBER(SEARCH("-??",B2582)), "MÕÕDIK", VLOOKUP(L2582,Abiinfo!C:D,2,0))</f>
        <v>MÕÕDIK</v>
      </c>
      <c r="N2582" s="9" t="str">
        <f>IF(A2582="","",IF(COUNTIF($B:$B,TRIM(A2582))=0,"#VANEM puudub",""))</f>
        <v/>
      </c>
      <c r="O2582" s="9">
        <f>IF(ISNUMBER(SEARCH("-",B2582)),1,0)</f>
        <v>1</v>
      </c>
      <c r="P2582" s="9" t="str">
        <f>IF(A2582="",
   B2582,
   INDEX($P:$P,MATCH(A2582,$B:$B,0))&amp; "." &amp; IF(O2582=1,"0","1")&amp; "." &amp; B2582)</f>
        <v>TI.1.TIEK.1.TIEK01.1.TIEK0105.1.TIEK010103.0.TIEK010102-01</v>
      </c>
    </row>
    <row r="2583" spans="1:16" ht="27.6" x14ac:dyDescent="0.25">
      <c r="A2583" s="19" t="s">
        <v>4535</v>
      </c>
      <c r="B2583" s="19" t="s">
        <v>2085</v>
      </c>
      <c r="C2583" s="19" t="s">
        <v>2737</v>
      </c>
      <c r="D2583" s="19" t="s">
        <v>3243</v>
      </c>
      <c r="E2583" s="19" t="s">
        <v>16</v>
      </c>
      <c r="F2583" s="19"/>
      <c r="G2583" s="19"/>
      <c r="H2583" s="19"/>
      <c r="I2583" s="19"/>
      <c r="J2583" s="19"/>
      <c r="K2583" s="20"/>
      <c r="L2583" s="20">
        <f>LEN(B2583)</f>
        <v>10</v>
      </c>
      <c r="M2583" s="21" t="str">
        <f>IF(ISNUMBER(SEARCH("-??",B2583)), "MÕÕDIK", VLOOKUP(L2583,Abiinfo!C:D,2,0))</f>
        <v>teenus</v>
      </c>
      <c r="N2583" s="9" t="str">
        <f>IF(A2583="","",IF(COUNTIF($B:$B,TRIM(A2583))=0,"#VANEM puudub",""))</f>
        <v/>
      </c>
      <c r="O2583" s="9">
        <f>IF(ISNUMBER(SEARCH("-",B2583)),1,0)</f>
        <v>0</v>
      </c>
      <c r="P2583" s="9" t="str">
        <f>IF(A2583="",
   B2583,
   INDEX($P:$P,MATCH(A2583,$B:$B,0))&amp; "." &amp; IF(O2583=1,"0","1")&amp; "." &amp; B2583)</f>
        <v>TI.1.TIEK.1.TIEK01.1.TIEK0105.1.TIEK010201</v>
      </c>
    </row>
    <row r="2584" spans="1:16" ht="124.2" x14ac:dyDescent="0.25">
      <c r="A2584" s="19" t="s">
        <v>2085</v>
      </c>
      <c r="B2584" s="19" t="s">
        <v>3244</v>
      </c>
      <c r="C2584" s="19"/>
      <c r="D2584" s="19" t="s">
        <v>3245</v>
      </c>
      <c r="E2584" s="19" t="s">
        <v>16</v>
      </c>
      <c r="F2584" s="19"/>
      <c r="G2584" s="19" t="s">
        <v>3246</v>
      </c>
      <c r="H2584" s="19" t="s">
        <v>1973</v>
      </c>
      <c r="I2584" s="19" t="s">
        <v>1974</v>
      </c>
      <c r="J2584" s="19" t="s">
        <v>3247</v>
      </c>
      <c r="K2584" s="20"/>
      <c r="L2584" s="20">
        <f>LEN(B2584)</f>
        <v>13</v>
      </c>
      <c r="M2584" s="21" t="str">
        <f>IF(ISNUMBER(SEARCH("-??",B2584)), "MÕÕDIK", VLOOKUP(L2584,Abiinfo!C:D,2,0))</f>
        <v>MÕÕDIK</v>
      </c>
      <c r="N2584" s="9" t="str">
        <f>IF(A2584="","",IF(COUNTIF($B:$B,TRIM(A2584))=0,"#VANEM puudub",""))</f>
        <v/>
      </c>
      <c r="O2584" s="9">
        <f>IF(ISNUMBER(SEARCH("-",B2584)),1,0)</f>
        <v>1</v>
      </c>
      <c r="P2584" s="9" t="str">
        <f>IF(A2584="",
   B2584,
   INDEX($P:$P,MATCH(A2584,$B:$B,0))&amp; "." &amp; IF(O2584=1,"0","1")&amp; "." &amp; B2584)</f>
        <v>TI.1.TIEK.1.TIEK01.1.TIEK0105.1.TIEK010201.0.TIEK010201-01</v>
      </c>
    </row>
    <row r="2585" spans="1:16" x14ac:dyDescent="0.25">
      <c r="A2585" s="19" t="s">
        <v>4535</v>
      </c>
      <c r="B2585" s="19" t="s">
        <v>3248</v>
      </c>
      <c r="C2585" s="19" t="s">
        <v>5688</v>
      </c>
      <c r="D2585" s="19" t="s">
        <v>5689</v>
      </c>
      <c r="E2585" s="19" t="s">
        <v>23</v>
      </c>
      <c r="F2585" s="19"/>
      <c r="G2585" s="19"/>
      <c r="H2585" s="19"/>
      <c r="I2585" s="19"/>
      <c r="J2585" s="19"/>
      <c r="K2585" s="20"/>
      <c r="L2585" s="20">
        <f>LEN(B2585)</f>
        <v>10</v>
      </c>
      <c r="M2585" s="21" t="str">
        <f>IF(ISNUMBER(SEARCH("-??",B2585)), "MÕÕDIK", VLOOKUP(L2585,Abiinfo!C:D,2,0))</f>
        <v>teenus</v>
      </c>
      <c r="N2585" s="9" t="str">
        <f>IF(A2585="","",IF(COUNTIF($B:$B,TRIM(A2585))=0,"#VANEM puudub",""))</f>
        <v/>
      </c>
      <c r="O2585" s="9">
        <f>IF(ISNUMBER(SEARCH("-",B2585)),1,0)</f>
        <v>0</v>
      </c>
      <c r="P2585" s="9" t="str">
        <f>IF(A2585="",
   B2585,
   INDEX($P:$P,MATCH(A2585,$B:$B,0))&amp; "." &amp; IF(O2585=1,"0","1")&amp; "." &amp; B2585)</f>
        <v>TI.1.TIEK.1.TIEK01.1.TIEK0105.1.TIEK010203</v>
      </c>
    </row>
    <row r="2586" spans="1:16" x14ac:dyDescent="0.25">
      <c r="A2586" s="19" t="s">
        <v>3248</v>
      </c>
      <c r="B2586" s="19" t="s">
        <v>3249</v>
      </c>
      <c r="C2586" s="19"/>
      <c r="D2586" s="19" t="s">
        <v>3250</v>
      </c>
      <c r="E2586" s="19" t="s">
        <v>23</v>
      </c>
      <c r="F2586" s="19"/>
      <c r="G2586" s="19"/>
      <c r="H2586" s="19" t="s">
        <v>1971</v>
      </c>
      <c r="I2586" s="19" t="s">
        <v>1974</v>
      </c>
      <c r="J2586" s="19" t="s">
        <v>26</v>
      </c>
      <c r="K2586" s="20"/>
      <c r="L2586" s="20">
        <f>LEN(B2586)</f>
        <v>13</v>
      </c>
      <c r="M2586" s="21" t="str">
        <f>IF(ISNUMBER(SEARCH("-??",B2586)), "MÕÕDIK", VLOOKUP(L2586,Abiinfo!C:D,2,0))</f>
        <v>MÕÕDIK</v>
      </c>
      <c r="N2586" s="9" t="str">
        <f>IF(A2586="","",IF(COUNTIF($B:$B,TRIM(A2586))=0,"#VANEM puudub",""))</f>
        <v/>
      </c>
      <c r="O2586" s="9">
        <f>IF(ISNUMBER(SEARCH("-",B2586)),1,0)</f>
        <v>1</v>
      </c>
      <c r="P2586" s="9" t="str">
        <f>IF(A2586="",
   B2586,
   INDEX($P:$P,MATCH(A2586,$B:$B,0))&amp; "." &amp; IF(O2586=1,"0","1")&amp; "." &amp; B2586)</f>
        <v>TI.1.TIEK.1.TIEK01.1.TIEK0105.1.TIEK010203.0.TIEK010203-01</v>
      </c>
    </row>
    <row r="2587" spans="1:16" x14ac:dyDescent="0.25">
      <c r="A2587" s="19" t="s">
        <v>3248</v>
      </c>
      <c r="B2587" s="19" t="s">
        <v>3251</v>
      </c>
      <c r="C2587" s="19"/>
      <c r="D2587" s="19" t="s">
        <v>3252</v>
      </c>
      <c r="E2587" s="19" t="s">
        <v>23</v>
      </c>
      <c r="F2587" s="19"/>
      <c r="G2587" s="19"/>
      <c r="H2587" s="19" t="s">
        <v>1971</v>
      </c>
      <c r="I2587" s="19" t="s">
        <v>1974</v>
      </c>
      <c r="J2587" s="19" t="s">
        <v>26</v>
      </c>
      <c r="K2587" s="20"/>
      <c r="L2587" s="20">
        <f>LEN(B2587)</f>
        <v>13</v>
      </c>
      <c r="M2587" s="21" t="str">
        <f>IF(ISNUMBER(SEARCH("-??",B2587)), "MÕÕDIK", VLOOKUP(L2587,Abiinfo!C:D,2,0))</f>
        <v>MÕÕDIK</v>
      </c>
      <c r="N2587" s="9" t="str">
        <f>IF(A2587="","",IF(COUNTIF($B:$B,TRIM(A2587))=0,"#VANEM puudub",""))</f>
        <v/>
      </c>
      <c r="O2587" s="9">
        <f>IF(ISNUMBER(SEARCH("-",B2587)),1,0)</f>
        <v>1</v>
      </c>
      <c r="P2587" s="9" t="str">
        <f>IF(A2587="",
   B2587,
   INDEX($P:$P,MATCH(A2587,$B:$B,0))&amp; "." &amp; IF(O2587=1,"0","1")&amp; "." &amp; B2587)</f>
        <v>TI.1.TIEK.1.TIEK01.1.TIEK0105.1.TIEK010203.0.TIEK010203-02</v>
      </c>
    </row>
    <row r="2588" spans="1:16" x14ac:dyDescent="0.25">
      <c r="A2588" s="19" t="s">
        <v>4535</v>
      </c>
      <c r="B2588" s="19" t="s">
        <v>2086</v>
      </c>
      <c r="C2588" s="19" t="s">
        <v>22</v>
      </c>
      <c r="D2588" s="19" t="s">
        <v>4701</v>
      </c>
      <c r="E2588" s="19" t="s">
        <v>16</v>
      </c>
      <c r="F2588" s="19"/>
      <c r="G2588" s="19"/>
      <c r="H2588" s="19"/>
      <c r="I2588" s="19"/>
      <c r="J2588" s="19"/>
      <c r="K2588" s="20"/>
      <c r="L2588" s="20">
        <f>LEN(B2588)</f>
        <v>10</v>
      </c>
      <c r="M2588" s="21" t="str">
        <f>IF(ISNUMBER(SEARCH("-??",B2588)), "MÕÕDIK", VLOOKUP(L2588,Abiinfo!C:D,2,0))</f>
        <v>teenus</v>
      </c>
      <c r="N2588" s="9" t="str">
        <f>IF(A2588="","",IF(COUNTIF($B:$B,TRIM(A2588))=0,"#VANEM puudub",""))</f>
        <v/>
      </c>
      <c r="O2588" s="9">
        <f>IF(ISNUMBER(SEARCH("-",B2588)),1,0)</f>
        <v>0</v>
      </c>
      <c r="P2588" s="9" t="str">
        <f>IF(A2588="",
   B2588,
   INDEX($P:$P,MATCH(A2588,$B:$B,0))&amp; "." &amp; IF(O2588=1,"0","1")&amp; "." &amp; B2588)</f>
        <v>TI.1.TIEK.1.TIEK01.1.TIEK0105.1.TIEK010301</v>
      </c>
    </row>
    <row r="2589" spans="1:16" ht="41.4" x14ac:dyDescent="0.25">
      <c r="A2589" s="19" t="s">
        <v>4535</v>
      </c>
      <c r="B2589" s="19" t="s">
        <v>2087</v>
      </c>
      <c r="C2589" s="19" t="s">
        <v>3253</v>
      </c>
      <c r="D2589" s="19" t="s">
        <v>4702</v>
      </c>
      <c r="E2589" s="19" t="s">
        <v>16</v>
      </c>
      <c r="F2589" s="19"/>
      <c r="G2589" s="19"/>
      <c r="H2589" s="19"/>
      <c r="I2589" s="19"/>
      <c r="J2589" s="19"/>
      <c r="K2589" s="20"/>
      <c r="L2589" s="20">
        <f>LEN(B2589)</f>
        <v>10</v>
      </c>
      <c r="M2589" s="21" t="str">
        <f>IF(ISNUMBER(SEARCH("-??",B2589)), "MÕÕDIK", VLOOKUP(L2589,Abiinfo!C:D,2,0))</f>
        <v>teenus</v>
      </c>
      <c r="N2589" s="9" t="str">
        <f>IF(A2589="","",IF(COUNTIF($B:$B,TRIM(A2589))=0,"#VANEM puudub",""))</f>
        <v/>
      </c>
      <c r="O2589" s="9">
        <f>IF(ISNUMBER(SEARCH("-",B2589)),1,0)</f>
        <v>0</v>
      </c>
      <c r="P2589" s="9" t="str">
        <f>IF(A2589="",
   B2589,
   INDEX($P:$P,MATCH(A2589,$B:$B,0))&amp; "." &amp; IF(O2589=1,"0","1")&amp; "." &amp; B2589)</f>
        <v>TI.1.TIEK.1.TIEK01.1.TIEK0105.1.TIEK010302</v>
      </c>
    </row>
    <row r="2590" spans="1:16" x14ac:dyDescent="0.25">
      <c r="A2590" s="19" t="s">
        <v>2087</v>
      </c>
      <c r="B2590" s="19" t="s">
        <v>3470</v>
      </c>
      <c r="C2590" s="19"/>
      <c r="D2590" s="19" t="s">
        <v>3471</v>
      </c>
      <c r="E2590" s="19" t="s">
        <v>16</v>
      </c>
      <c r="F2590" s="19"/>
      <c r="G2590" s="19"/>
      <c r="H2590" s="19" t="s">
        <v>1972</v>
      </c>
      <c r="I2590" s="19" t="s">
        <v>1974</v>
      </c>
      <c r="J2590" s="19" t="s">
        <v>3472</v>
      </c>
      <c r="K2590" s="20"/>
      <c r="L2590" s="20">
        <f>LEN(B2590)</f>
        <v>13</v>
      </c>
      <c r="M2590" s="21" t="str">
        <f>IF(ISNUMBER(SEARCH("-??",B2590)), "MÕÕDIK", VLOOKUP(L2590,Abiinfo!C:D,2,0))</f>
        <v>MÕÕDIK</v>
      </c>
      <c r="N2590" s="9" t="str">
        <f>IF(A2590="","",IF(COUNTIF($B:$B,TRIM(A2590))=0,"#VANEM puudub",""))</f>
        <v/>
      </c>
      <c r="O2590" s="9">
        <f>IF(ISNUMBER(SEARCH("-",B2590)),1,0)</f>
        <v>1</v>
      </c>
      <c r="P2590" s="9" t="str">
        <f>IF(A2590="",
   B2590,
   INDEX($P:$P,MATCH(A2590,$B:$B,0))&amp; "." &amp; IF(O2590=1,"0","1")&amp; "." &amp; B2590)</f>
        <v>TI.1.TIEK.1.TIEK01.1.TIEK0105.1.TIEK010302.0.TIEK010302-01</v>
      </c>
    </row>
    <row r="2591" spans="1:16" ht="27.6" x14ac:dyDescent="0.25">
      <c r="A2591" s="19" t="s">
        <v>4535</v>
      </c>
      <c r="B2591" s="19" t="s">
        <v>3263</v>
      </c>
      <c r="C2591" s="19" t="s">
        <v>3264</v>
      </c>
      <c r="D2591" s="19" t="s">
        <v>3265</v>
      </c>
      <c r="E2591" s="19" t="s">
        <v>16</v>
      </c>
      <c r="F2591" s="19"/>
      <c r="G2591" s="19"/>
      <c r="H2591" s="19"/>
      <c r="I2591" s="19"/>
      <c r="J2591" s="19"/>
      <c r="K2591" s="20"/>
      <c r="L2591" s="20">
        <f>LEN(B2591)</f>
        <v>10</v>
      </c>
      <c r="M2591" s="21" t="str">
        <f>IF(ISNUMBER(SEARCH("-??",B2591)), "MÕÕDIK", VLOOKUP(L2591,Abiinfo!C:D,2,0))</f>
        <v>teenus</v>
      </c>
      <c r="N2591" s="9" t="str">
        <f>IF(A2591="","",IF(COUNTIF($B:$B,TRIM(A2591))=0,"#VANEM puudub",""))</f>
        <v/>
      </c>
      <c r="O2591" s="9">
        <f>IF(ISNUMBER(SEARCH("-",B2591)),1,0)</f>
        <v>0</v>
      </c>
      <c r="P2591" s="9" t="str">
        <f>IF(A2591="",
   B2591,
   INDEX($P:$P,MATCH(A2591,$B:$B,0))&amp; "." &amp; IF(O2591=1,"0","1")&amp; "." &amp; B2591)</f>
        <v>TI.1.TIEK.1.TIEK01.1.TIEK0105.1.TIEK010311</v>
      </c>
    </row>
    <row r="2592" spans="1:16" x14ac:dyDescent="0.25">
      <c r="A2592" s="19" t="s">
        <v>3263</v>
      </c>
      <c r="B2592" s="19" t="s">
        <v>3266</v>
      </c>
      <c r="C2592" s="19"/>
      <c r="D2592" s="19" t="s">
        <v>3267</v>
      </c>
      <c r="E2592" s="19" t="s">
        <v>16</v>
      </c>
      <c r="F2592" s="19"/>
      <c r="G2592" s="19"/>
      <c r="H2592" s="19" t="s">
        <v>1971</v>
      </c>
      <c r="I2592" s="19" t="s">
        <v>1974</v>
      </c>
      <c r="J2592" s="19" t="s">
        <v>3268</v>
      </c>
      <c r="K2592" s="20"/>
      <c r="L2592" s="20">
        <f>LEN(B2592)</f>
        <v>13</v>
      </c>
      <c r="M2592" s="21" t="str">
        <f>IF(ISNUMBER(SEARCH("-??",B2592)), "MÕÕDIK", VLOOKUP(L2592,Abiinfo!C:D,2,0))</f>
        <v>MÕÕDIK</v>
      </c>
      <c r="N2592" s="9" t="str">
        <f>IF(A2592="","",IF(COUNTIF($B:$B,TRIM(A2592))=0,"#VANEM puudub",""))</f>
        <v/>
      </c>
      <c r="O2592" s="9">
        <f>IF(ISNUMBER(SEARCH("-",B2592)),1,0)</f>
        <v>1</v>
      </c>
      <c r="P2592" s="9" t="str">
        <f>IF(A2592="",
   B2592,
   INDEX($P:$P,MATCH(A2592,$B:$B,0))&amp; "." &amp; IF(O2592=1,"0","1")&amp; "." &amp; B2592)</f>
        <v>TI.1.TIEK.1.TIEK01.1.TIEK0105.1.TIEK010311.0.TIEK010311-01</v>
      </c>
    </row>
    <row r="2593" spans="1:16" ht="27.6" x14ac:dyDescent="0.25">
      <c r="A2593" s="19" t="s">
        <v>4535</v>
      </c>
      <c r="B2593" s="19" t="s">
        <v>5690</v>
      </c>
      <c r="C2593" s="19" t="s">
        <v>5691</v>
      </c>
      <c r="D2593" s="19" t="s">
        <v>5692</v>
      </c>
      <c r="E2593" s="19" t="s">
        <v>23</v>
      </c>
      <c r="F2593" s="19"/>
      <c r="G2593" s="19"/>
      <c r="H2593" s="19"/>
      <c r="I2593" s="19"/>
      <c r="J2593" s="19"/>
      <c r="K2593" s="20"/>
      <c r="L2593" s="20">
        <f>LEN(B2593)</f>
        <v>10</v>
      </c>
      <c r="M2593" s="21" t="str">
        <f>IF(ISNUMBER(SEARCH("-??",B2593)), "MÕÕDIK", VLOOKUP(L2593,Abiinfo!C:D,2,0))</f>
        <v>teenus</v>
      </c>
      <c r="N2593" s="9" t="str">
        <f>IF(A2593="","",IF(COUNTIF($B:$B,TRIM(A2593))=0,"#VANEM puudub",""))</f>
        <v/>
      </c>
      <c r="O2593" s="9">
        <f>IF(ISNUMBER(SEARCH("-",B2593)),1,0)</f>
        <v>0</v>
      </c>
      <c r="P2593" s="9" t="str">
        <f>IF(A2593="",
   B2593,
   INDEX($P:$P,MATCH(A2593,$B:$B,0))&amp; "." &amp; IF(O2593=1,"0","1")&amp; "." &amp; B2593)</f>
        <v>TI.1.TIEK.1.TIEK01.1.TIEK0105.1.TIEK010501</v>
      </c>
    </row>
    <row r="2594" spans="1:16" x14ac:dyDescent="0.25">
      <c r="A2594" s="19" t="s">
        <v>5690</v>
      </c>
      <c r="B2594" s="19" t="s">
        <v>5693</v>
      </c>
      <c r="C2594" s="19"/>
      <c r="D2594" s="19" t="s">
        <v>5694</v>
      </c>
      <c r="E2594" s="19" t="s">
        <v>23</v>
      </c>
      <c r="F2594" s="19"/>
      <c r="G2594" s="19"/>
      <c r="H2594" s="19" t="s">
        <v>1971</v>
      </c>
      <c r="I2594" s="19" t="s">
        <v>1974</v>
      </c>
      <c r="J2594" s="19" t="s">
        <v>26</v>
      </c>
      <c r="K2594" s="20"/>
      <c r="L2594" s="20">
        <f>LEN(B2594)</f>
        <v>13</v>
      </c>
      <c r="M2594" s="21" t="str">
        <f>IF(ISNUMBER(SEARCH("-??",B2594)), "MÕÕDIK", VLOOKUP(L2594,Abiinfo!C:D,2,0))</f>
        <v>MÕÕDIK</v>
      </c>
      <c r="N2594" s="9" t="str">
        <f>IF(A2594="","",IF(COUNTIF($B:$B,TRIM(A2594))=0,"#VANEM puudub",""))</f>
        <v/>
      </c>
      <c r="O2594" s="9">
        <f>IF(ISNUMBER(SEARCH("-",B2594)),1,0)</f>
        <v>1</v>
      </c>
      <c r="P2594" s="9" t="str">
        <f>IF(A2594="",
   B2594,
   INDEX($P:$P,MATCH(A2594,$B:$B,0))&amp; "." &amp; IF(O2594=1,"0","1")&amp; "." &amp; B2594)</f>
        <v>TI.1.TIEK.1.TIEK01.1.TIEK0105.1.TIEK010501.0.TIEK010501-01</v>
      </c>
    </row>
    <row r="2595" spans="1:16" x14ac:dyDescent="0.25">
      <c r="A2595" s="19" t="s">
        <v>4535</v>
      </c>
      <c r="B2595" s="19" t="s">
        <v>5695</v>
      </c>
      <c r="C2595" s="19" t="s">
        <v>6349</v>
      </c>
      <c r="D2595" s="19" t="s">
        <v>5696</v>
      </c>
      <c r="E2595" s="19" t="s">
        <v>23</v>
      </c>
      <c r="F2595" s="19"/>
      <c r="G2595" s="19"/>
      <c r="H2595" s="19"/>
      <c r="I2595" s="19"/>
      <c r="J2595" s="19"/>
      <c r="K2595" s="20"/>
      <c r="L2595" s="20">
        <f>LEN(B2595)</f>
        <v>10</v>
      </c>
      <c r="M2595" s="21" t="str">
        <f>IF(ISNUMBER(SEARCH("-??",B2595)), "MÕÕDIK", VLOOKUP(L2595,Abiinfo!C:D,2,0))</f>
        <v>teenus</v>
      </c>
      <c r="N2595" s="9" t="str">
        <f>IF(A2595="","",IF(COUNTIF($B:$B,TRIM(A2595))=0,"#VANEM puudub",""))</f>
        <v/>
      </c>
      <c r="O2595" s="9">
        <f>IF(ISNUMBER(SEARCH("-",B2595)),1,0)</f>
        <v>0</v>
      </c>
      <c r="P2595" s="9" t="str">
        <f>IF(A2595="",
   B2595,
   INDEX($P:$P,MATCH(A2595,$B:$B,0))&amp; "." &amp; IF(O2595=1,"0","1")&amp; "." &amp; B2595)</f>
        <v>TI.1.TIEK.1.TIEK01.1.TIEK0105.1.TIEK010502</v>
      </c>
    </row>
    <row r="2596" spans="1:16" x14ac:dyDescent="0.25">
      <c r="A2596" s="19" t="s">
        <v>5695</v>
      </c>
      <c r="B2596" s="19" t="s">
        <v>5697</v>
      </c>
      <c r="C2596" s="19"/>
      <c r="D2596" s="19" t="s">
        <v>5698</v>
      </c>
      <c r="E2596" s="19" t="s">
        <v>23</v>
      </c>
      <c r="F2596" s="19"/>
      <c r="G2596" s="19"/>
      <c r="H2596" s="19" t="s">
        <v>4248</v>
      </c>
      <c r="I2596" s="19" t="s">
        <v>1975</v>
      </c>
      <c r="J2596" s="19" t="s">
        <v>26</v>
      </c>
      <c r="K2596" s="20"/>
      <c r="L2596" s="20">
        <f>LEN(B2596)</f>
        <v>13</v>
      </c>
      <c r="M2596" s="21" t="str">
        <f>IF(ISNUMBER(SEARCH("-??",B2596)), "MÕÕDIK", VLOOKUP(L2596,Abiinfo!C:D,2,0))</f>
        <v>MÕÕDIK</v>
      </c>
      <c r="N2596" s="9" t="str">
        <f>IF(A2596="","",IF(COUNTIF($B:$B,TRIM(A2596))=0,"#VANEM puudub",""))</f>
        <v/>
      </c>
      <c r="O2596" s="9">
        <f>IF(ISNUMBER(SEARCH("-",B2596)),1,0)</f>
        <v>1</v>
      </c>
      <c r="P2596" s="9" t="str">
        <f>IF(A2596="",
   B2596,
   INDEX($P:$P,MATCH(A2596,$B:$B,0))&amp; "." &amp; IF(O2596=1,"0","1")&amp; "." &amp; B2596)</f>
        <v>TI.1.TIEK.1.TIEK01.1.TIEK0105.1.TIEK010502.0.TIEK010502-01</v>
      </c>
    </row>
    <row r="2597" spans="1:16" x14ac:dyDescent="0.25">
      <c r="A2597" s="19" t="s">
        <v>5695</v>
      </c>
      <c r="B2597" s="19" t="s">
        <v>5699</v>
      </c>
      <c r="C2597" s="19"/>
      <c r="D2597" s="19" t="s">
        <v>5700</v>
      </c>
      <c r="E2597" s="19" t="s">
        <v>23</v>
      </c>
      <c r="F2597" s="19"/>
      <c r="G2597" s="19"/>
      <c r="H2597" s="19" t="s">
        <v>1972</v>
      </c>
      <c r="I2597" s="19" t="s">
        <v>1974</v>
      </c>
      <c r="J2597" s="19" t="s">
        <v>26</v>
      </c>
      <c r="K2597" s="20"/>
      <c r="L2597" s="20">
        <f>LEN(B2597)</f>
        <v>13</v>
      </c>
      <c r="M2597" s="21" t="str">
        <f>IF(ISNUMBER(SEARCH("-??",B2597)), "MÕÕDIK", VLOOKUP(L2597,Abiinfo!C:D,2,0))</f>
        <v>MÕÕDIK</v>
      </c>
      <c r="N2597" s="9" t="str">
        <f>IF(A2597="","",IF(COUNTIF($B:$B,TRIM(A2597))=0,"#VANEM puudub",""))</f>
        <v/>
      </c>
      <c r="O2597" s="9">
        <f>IF(ISNUMBER(SEARCH("-",B2597)),1,0)</f>
        <v>1</v>
      </c>
      <c r="P2597" s="9" t="str">
        <f>IF(A2597="",
   B2597,
   INDEX($P:$P,MATCH(A2597,$B:$B,0))&amp; "." &amp; IF(O2597=1,"0","1")&amp; "." &amp; B2597)</f>
        <v>TI.1.TIEK.1.TIEK01.1.TIEK0105.1.TIEK010502.0.TIEK010502-02</v>
      </c>
    </row>
    <row r="2598" spans="1:16" x14ac:dyDescent="0.25">
      <c r="A2598" s="19" t="s">
        <v>4535</v>
      </c>
      <c r="B2598" s="19" t="s">
        <v>5701</v>
      </c>
      <c r="C2598" s="19" t="s">
        <v>5702</v>
      </c>
      <c r="D2598" s="19" t="s">
        <v>5696</v>
      </c>
      <c r="E2598" s="19" t="s">
        <v>23</v>
      </c>
      <c r="F2598" s="19"/>
      <c r="G2598" s="19"/>
      <c r="H2598" s="19"/>
      <c r="I2598" s="19"/>
      <c r="J2598" s="19"/>
      <c r="K2598" s="20"/>
      <c r="L2598" s="20">
        <f>LEN(B2598)</f>
        <v>10</v>
      </c>
      <c r="M2598" s="21" t="str">
        <f>IF(ISNUMBER(SEARCH("-??",B2598)), "MÕÕDIK", VLOOKUP(L2598,Abiinfo!C:D,2,0))</f>
        <v>teenus</v>
      </c>
      <c r="N2598" s="9" t="str">
        <f>IF(A2598="","",IF(COUNTIF($B:$B,TRIM(A2598))=0,"#VANEM puudub",""))</f>
        <v/>
      </c>
      <c r="O2598" s="9">
        <f>IF(ISNUMBER(SEARCH("-",B2598)),1,0)</f>
        <v>0</v>
      </c>
      <c r="P2598" s="9" t="str">
        <f>IF(A2598="",
   B2598,
   INDEX($P:$P,MATCH(A2598,$B:$B,0))&amp; "." &amp; IF(O2598=1,"0","1")&amp; "." &amp; B2598)</f>
        <v>TI.1.TIEK.1.TIEK01.1.TIEK0105.1.TIEK010503</v>
      </c>
    </row>
    <row r="2599" spans="1:16" x14ac:dyDescent="0.25">
      <c r="A2599" s="19" t="s">
        <v>5701</v>
      </c>
      <c r="B2599" s="19" t="s">
        <v>5703</v>
      </c>
      <c r="C2599" s="19"/>
      <c r="D2599" s="19" t="s">
        <v>5704</v>
      </c>
      <c r="E2599" s="19" t="s">
        <v>23</v>
      </c>
      <c r="F2599" s="19"/>
      <c r="G2599" s="19"/>
      <c r="H2599" s="19" t="s">
        <v>4248</v>
      </c>
      <c r="I2599" s="19" t="s">
        <v>5705</v>
      </c>
      <c r="J2599" s="19" t="s">
        <v>26</v>
      </c>
      <c r="K2599" s="20"/>
      <c r="L2599" s="20">
        <f>LEN(B2599)</f>
        <v>13</v>
      </c>
      <c r="M2599" s="21" t="str">
        <f>IF(ISNUMBER(SEARCH("-??",B2599)), "MÕÕDIK", VLOOKUP(L2599,Abiinfo!C:D,2,0))</f>
        <v>MÕÕDIK</v>
      </c>
      <c r="N2599" s="9" t="str">
        <f>IF(A2599="","",IF(COUNTIF($B:$B,TRIM(A2599))=0,"#VANEM puudub",""))</f>
        <v/>
      </c>
      <c r="O2599" s="9">
        <f>IF(ISNUMBER(SEARCH("-",B2599)),1,0)</f>
        <v>1</v>
      </c>
      <c r="P2599" s="9" t="str">
        <f>IF(A2599="",
   B2599,
   INDEX($P:$P,MATCH(A2599,$B:$B,0))&amp; "." &amp; IF(O2599=1,"0","1")&amp; "." &amp; B2599)</f>
        <v>TI.1.TIEK.1.TIEK01.1.TIEK0105.1.TIEK010503.0.TIEK010503-01</v>
      </c>
    </row>
    <row r="2600" spans="1:16" x14ac:dyDescent="0.25">
      <c r="A2600" s="19" t="s">
        <v>5701</v>
      </c>
      <c r="B2600" s="19" t="s">
        <v>5706</v>
      </c>
      <c r="C2600" s="19"/>
      <c r="D2600" s="19" t="s">
        <v>5700</v>
      </c>
      <c r="E2600" s="19" t="s">
        <v>23</v>
      </c>
      <c r="F2600" s="19"/>
      <c r="G2600" s="19"/>
      <c r="H2600" s="19" t="s">
        <v>1972</v>
      </c>
      <c r="I2600" s="19" t="s">
        <v>1974</v>
      </c>
      <c r="J2600" s="19" t="s">
        <v>26</v>
      </c>
      <c r="K2600" s="20"/>
      <c r="L2600" s="20">
        <f>LEN(B2600)</f>
        <v>13</v>
      </c>
      <c r="M2600" s="21" t="str">
        <f>IF(ISNUMBER(SEARCH("-??",B2600)), "MÕÕDIK", VLOOKUP(L2600,Abiinfo!C:D,2,0))</f>
        <v>MÕÕDIK</v>
      </c>
      <c r="N2600" s="9" t="str">
        <f>IF(A2600="","",IF(COUNTIF($B:$B,TRIM(A2600))=0,"#VANEM puudub",""))</f>
        <v/>
      </c>
      <c r="O2600" s="9">
        <f>IF(ISNUMBER(SEARCH("-",B2600)),1,0)</f>
        <v>1</v>
      </c>
      <c r="P2600" s="9" t="str">
        <f>IF(A2600="",
   B2600,
   INDEX($P:$P,MATCH(A2600,$B:$B,0))&amp; "." &amp; IF(O2600=1,"0","1")&amp; "." &amp; B2600)</f>
        <v>TI.1.TIEK.1.TIEK01.1.TIEK0105.1.TIEK010503.0.TIEK010503-02</v>
      </c>
    </row>
    <row r="2601" spans="1:16" x14ac:dyDescent="0.25">
      <c r="A2601" s="19" t="s">
        <v>4535</v>
      </c>
      <c r="B2601" s="19" t="s">
        <v>5707</v>
      </c>
      <c r="C2601" s="19" t="s">
        <v>5708</v>
      </c>
      <c r="D2601" s="19" t="s">
        <v>5709</v>
      </c>
      <c r="E2601" s="19" t="s">
        <v>23</v>
      </c>
      <c r="F2601" s="19"/>
      <c r="G2601" s="19"/>
      <c r="H2601" s="19"/>
      <c r="I2601" s="19"/>
      <c r="J2601" s="19"/>
      <c r="K2601" s="20"/>
      <c r="L2601" s="20">
        <f>LEN(B2601)</f>
        <v>10</v>
      </c>
      <c r="M2601" s="21" t="str">
        <f>IF(ISNUMBER(SEARCH("-??",B2601)), "MÕÕDIK", VLOOKUP(L2601,Abiinfo!C:D,2,0))</f>
        <v>teenus</v>
      </c>
      <c r="N2601" s="9" t="str">
        <f>IF(A2601="","",IF(COUNTIF($B:$B,TRIM(A2601))=0,"#VANEM puudub",""))</f>
        <v/>
      </c>
      <c r="O2601" s="9">
        <f>IF(ISNUMBER(SEARCH("-",B2601)),1,0)</f>
        <v>0</v>
      </c>
      <c r="P2601" s="9" t="str">
        <f>IF(A2601="",
   B2601,
   INDEX($P:$P,MATCH(A2601,$B:$B,0))&amp; "." &amp; IF(O2601=1,"0","1")&amp; "." &amp; B2601)</f>
        <v>TI.1.TIEK.1.TIEK01.1.TIEK0105.1.TIEK010504</v>
      </c>
    </row>
    <row r="2602" spans="1:16" x14ac:dyDescent="0.25">
      <c r="A2602" s="19" t="s">
        <v>5707</v>
      </c>
      <c r="B2602" s="19" t="s">
        <v>5710</v>
      </c>
      <c r="C2602" s="19"/>
      <c r="D2602" s="19" t="s">
        <v>4056</v>
      </c>
      <c r="E2602" s="19" t="s">
        <v>23</v>
      </c>
      <c r="F2602" s="19"/>
      <c r="G2602" s="19"/>
      <c r="H2602" s="19" t="s">
        <v>1971</v>
      </c>
      <c r="I2602" s="19" t="s">
        <v>1974</v>
      </c>
      <c r="J2602" s="19" t="s">
        <v>26</v>
      </c>
      <c r="K2602" s="20"/>
      <c r="L2602" s="20">
        <f>LEN(B2602)</f>
        <v>13</v>
      </c>
      <c r="M2602" s="21" t="str">
        <f>IF(ISNUMBER(SEARCH("-??",B2602)), "MÕÕDIK", VLOOKUP(L2602,Abiinfo!C:D,2,0))</f>
        <v>MÕÕDIK</v>
      </c>
      <c r="N2602" s="9" t="str">
        <f>IF(A2602="","",IF(COUNTIF($B:$B,TRIM(A2602))=0,"#VANEM puudub",""))</f>
        <v/>
      </c>
      <c r="O2602" s="9">
        <f>IF(ISNUMBER(SEARCH("-",B2602)),1,0)</f>
        <v>1</v>
      </c>
      <c r="P2602" s="9" t="str">
        <f>IF(A2602="",
   B2602,
   INDEX($P:$P,MATCH(A2602,$B:$B,0))&amp; "." &amp; IF(O2602=1,"0","1")&amp; "." &amp; B2602)</f>
        <v>TI.1.TIEK.1.TIEK01.1.TIEK0105.1.TIEK010504.0.TIEK010504-01</v>
      </c>
    </row>
    <row r="2603" spans="1:16" x14ac:dyDescent="0.25">
      <c r="A2603" s="19" t="s">
        <v>4535</v>
      </c>
      <c r="B2603" s="19" t="s">
        <v>5711</v>
      </c>
      <c r="C2603" s="19" t="s">
        <v>6350</v>
      </c>
      <c r="D2603" s="19" t="s">
        <v>5712</v>
      </c>
      <c r="E2603" s="19" t="s">
        <v>23</v>
      </c>
      <c r="F2603" s="19"/>
      <c r="G2603" s="19"/>
      <c r="H2603" s="19"/>
      <c r="I2603" s="19"/>
      <c r="J2603" s="19"/>
      <c r="K2603" s="20"/>
      <c r="L2603" s="20">
        <f>LEN(B2603)</f>
        <v>10</v>
      </c>
      <c r="M2603" s="21" t="str">
        <f>IF(ISNUMBER(SEARCH("-??",B2603)), "MÕÕDIK", VLOOKUP(L2603,Abiinfo!C:D,2,0))</f>
        <v>teenus</v>
      </c>
      <c r="N2603" s="9" t="str">
        <f>IF(A2603="","",IF(COUNTIF($B:$B,TRIM(A2603))=0,"#VANEM puudub",""))</f>
        <v/>
      </c>
      <c r="O2603" s="9">
        <f>IF(ISNUMBER(SEARCH("-",B2603)),1,0)</f>
        <v>0</v>
      </c>
      <c r="P2603" s="9" t="str">
        <f>IF(A2603="",
   B2603,
   INDEX($P:$P,MATCH(A2603,$B:$B,0))&amp; "." &amp; IF(O2603=1,"0","1")&amp; "." &amp; B2603)</f>
        <v>TI.1.TIEK.1.TIEK01.1.TIEK0105.1.TIEK010505</v>
      </c>
    </row>
    <row r="2604" spans="1:16" x14ac:dyDescent="0.25">
      <c r="A2604" s="19" t="s">
        <v>5711</v>
      </c>
      <c r="B2604" s="19" t="s">
        <v>5713</v>
      </c>
      <c r="C2604" s="19"/>
      <c r="D2604" s="19" t="s">
        <v>5700</v>
      </c>
      <c r="E2604" s="19" t="s">
        <v>23</v>
      </c>
      <c r="F2604" s="19"/>
      <c r="G2604" s="19"/>
      <c r="H2604" s="19" t="s">
        <v>1972</v>
      </c>
      <c r="I2604" s="19" t="s">
        <v>1974</v>
      </c>
      <c r="J2604" s="19" t="s">
        <v>26</v>
      </c>
      <c r="K2604" s="20"/>
      <c r="L2604" s="20">
        <f>LEN(B2604)</f>
        <v>13</v>
      </c>
      <c r="M2604" s="21" t="str">
        <f>IF(ISNUMBER(SEARCH("-??",B2604)), "MÕÕDIK", VLOOKUP(L2604,Abiinfo!C:D,2,0))</f>
        <v>MÕÕDIK</v>
      </c>
      <c r="N2604" s="9" t="str">
        <f>IF(A2604="","",IF(COUNTIF($B:$B,TRIM(A2604))=0,"#VANEM puudub",""))</f>
        <v/>
      </c>
      <c r="O2604" s="9">
        <f>IF(ISNUMBER(SEARCH("-",B2604)),1,0)</f>
        <v>1</v>
      </c>
      <c r="P2604" s="9" t="str">
        <f>IF(A2604="",
   B2604,
   INDEX($P:$P,MATCH(A2604,$B:$B,0))&amp; "." &amp; IF(O2604=1,"0","1")&amp; "." &amp; B2604)</f>
        <v>TI.1.TIEK.1.TIEK01.1.TIEK0105.1.TIEK010505.0.TIEK010505-01</v>
      </c>
    </row>
    <row r="2605" spans="1:16" ht="27.6" x14ac:dyDescent="0.25">
      <c r="A2605" s="19" t="s">
        <v>4535</v>
      </c>
      <c r="B2605" s="19" t="s">
        <v>5714</v>
      </c>
      <c r="C2605" s="19" t="s">
        <v>6351</v>
      </c>
      <c r="D2605" s="19" t="s">
        <v>5715</v>
      </c>
      <c r="E2605" s="19" t="s">
        <v>23</v>
      </c>
      <c r="F2605" s="19"/>
      <c r="G2605" s="19"/>
      <c r="H2605" s="19"/>
      <c r="I2605" s="19"/>
      <c r="J2605" s="19"/>
      <c r="K2605" s="20"/>
      <c r="L2605" s="20">
        <f>LEN(B2605)</f>
        <v>10</v>
      </c>
      <c r="M2605" s="21" t="str">
        <f>IF(ISNUMBER(SEARCH("-??",B2605)), "MÕÕDIK", VLOOKUP(L2605,Abiinfo!C:D,2,0))</f>
        <v>teenus</v>
      </c>
      <c r="N2605" s="9" t="str">
        <f>IF(A2605="","",IF(COUNTIF($B:$B,TRIM(A2605))=0,"#VANEM puudub",""))</f>
        <v/>
      </c>
      <c r="O2605" s="9">
        <f>IF(ISNUMBER(SEARCH("-",B2605)),1,0)</f>
        <v>0</v>
      </c>
      <c r="P2605" s="9" t="str">
        <f>IF(A2605="",
   B2605,
   INDEX($P:$P,MATCH(A2605,$B:$B,0))&amp; "." &amp; IF(O2605=1,"0","1")&amp; "." &amp; B2605)</f>
        <v>TI.1.TIEK.1.TIEK01.1.TIEK0105.1.TIEK010506</v>
      </c>
    </row>
    <row r="2606" spans="1:16" x14ac:dyDescent="0.25">
      <c r="A2606" s="19" t="s">
        <v>5714</v>
      </c>
      <c r="B2606" s="19" t="s">
        <v>5716</v>
      </c>
      <c r="C2606" s="19"/>
      <c r="D2606" s="19" t="s">
        <v>5717</v>
      </c>
      <c r="E2606" s="19" t="s">
        <v>23</v>
      </c>
      <c r="F2606" s="19"/>
      <c r="G2606" s="19"/>
      <c r="H2606" s="19" t="s">
        <v>4249</v>
      </c>
      <c r="I2606" s="19" t="s">
        <v>5718</v>
      </c>
      <c r="J2606" s="19" t="s">
        <v>26</v>
      </c>
      <c r="K2606" s="20"/>
      <c r="L2606" s="20">
        <f>LEN(B2606)</f>
        <v>13</v>
      </c>
      <c r="M2606" s="21" t="str">
        <f>IF(ISNUMBER(SEARCH("-??",B2606)), "MÕÕDIK", VLOOKUP(L2606,Abiinfo!C:D,2,0))</f>
        <v>MÕÕDIK</v>
      </c>
      <c r="N2606" s="9" t="str">
        <f>IF(A2606="","",IF(COUNTIF($B:$B,TRIM(A2606))=0,"#VANEM puudub",""))</f>
        <v/>
      </c>
      <c r="O2606" s="9">
        <f>IF(ISNUMBER(SEARCH("-",B2606)),1,0)</f>
        <v>1</v>
      </c>
      <c r="P2606" s="9" t="str">
        <f>IF(A2606="",
   B2606,
   INDEX($P:$P,MATCH(A2606,$B:$B,0))&amp; "." &amp; IF(O2606=1,"0","1")&amp; "." &amp; B2606)</f>
        <v>TI.1.TIEK.1.TIEK01.1.TIEK0105.1.TIEK010506.0.TIEK010506-01</v>
      </c>
    </row>
    <row r="2607" spans="1:16" x14ac:dyDescent="0.25">
      <c r="A2607" s="19" t="s">
        <v>5714</v>
      </c>
      <c r="B2607" s="19" t="s">
        <v>5719</v>
      </c>
      <c r="C2607" s="19"/>
      <c r="D2607" s="19" t="s">
        <v>5700</v>
      </c>
      <c r="E2607" s="19" t="s">
        <v>23</v>
      </c>
      <c r="F2607" s="19"/>
      <c r="G2607" s="19"/>
      <c r="H2607" s="19" t="s">
        <v>4248</v>
      </c>
      <c r="I2607" s="19" t="s">
        <v>5718</v>
      </c>
      <c r="J2607" s="19" t="s">
        <v>26</v>
      </c>
      <c r="K2607" s="20"/>
      <c r="L2607" s="20">
        <f>LEN(B2607)</f>
        <v>13</v>
      </c>
      <c r="M2607" s="21" t="str">
        <f>IF(ISNUMBER(SEARCH("-??",B2607)), "MÕÕDIK", VLOOKUP(L2607,Abiinfo!C:D,2,0))</f>
        <v>MÕÕDIK</v>
      </c>
      <c r="N2607" s="9" t="str">
        <f>IF(A2607="","",IF(COUNTIF($B:$B,TRIM(A2607))=0,"#VANEM puudub",""))</f>
        <v/>
      </c>
      <c r="O2607" s="9">
        <f>IF(ISNUMBER(SEARCH("-",B2607)),1,0)</f>
        <v>1</v>
      </c>
      <c r="P2607" s="9" t="str">
        <f>IF(A2607="",
   B2607,
   INDEX($P:$P,MATCH(A2607,$B:$B,0))&amp; "." &amp; IF(O2607=1,"0","1")&amp; "." &amp; B2607)</f>
        <v>TI.1.TIEK.1.TIEK01.1.TIEK0105.1.TIEK010506.0.TIEK010506-02</v>
      </c>
    </row>
    <row r="2608" spans="1:16" x14ac:dyDescent="0.25">
      <c r="A2608" s="19" t="s">
        <v>2073</v>
      </c>
      <c r="B2608" s="19" t="s">
        <v>4536</v>
      </c>
      <c r="C2608" s="19" t="s">
        <v>5722</v>
      </c>
      <c r="D2608" s="19" t="s">
        <v>4537</v>
      </c>
      <c r="E2608" s="19" t="s">
        <v>11</v>
      </c>
      <c r="F2608" s="19"/>
      <c r="G2608" s="19"/>
      <c r="H2608" s="19"/>
      <c r="I2608" s="19"/>
      <c r="J2608" s="19"/>
      <c r="K2608" s="20"/>
      <c r="L2608" s="20">
        <f>LEN(B2608)</f>
        <v>8</v>
      </c>
      <c r="M2608" s="21" t="str">
        <f>IF(ISNUMBER(SEARCH("-??",B2608)), "MÕÕDIK", VLOOKUP(L2608,Abiinfo!C:D,2,0))</f>
        <v>programmi tegevus</v>
      </c>
      <c r="N2608" s="9" t="str">
        <f>IF(A2608="","",IF(COUNTIF($B:$B,TRIM(A2608))=0,"#VANEM puudub",""))</f>
        <v/>
      </c>
      <c r="O2608" s="9">
        <f>IF(ISNUMBER(SEARCH("-",B2608)),1,0)</f>
        <v>0</v>
      </c>
      <c r="P2608" s="9" t="str">
        <f>IF(A2608="",
   B2608,
   INDEX($P:$P,MATCH(A2608,$B:$B,0))&amp; "." &amp; IF(O2608=1,"0","1")&amp; "." &amp; B2608)</f>
        <v>TI.1.TIEK.1.TIEK01.1.TIEK0106</v>
      </c>
    </row>
    <row r="2609" spans="1:16" ht="27.6" x14ac:dyDescent="0.25">
      <c r="A2609" s="19" t="s">
        <v>4536</v>
      </c>
      <c r="B2609" s="19" t="s">
        <v>4602</v>
      </c>
      <c r="C2609" s="19"/>
      <c r="D2609" s="19" t="s">
        <v>4603</v>
      </c>
      <c r="E2609" s="19" t="s">
        <v>23</v>
      </c>
      <c r="F2609" s="19"/>
      <c r="G2609" s="19"/>
      <c r="H2609" s="19" t="s">
        <v>1971</v>
      </c>
      <c r="I2609" s="19" t="s">
        <v>1974</v>
      </c>
      <c r="J2609" s="19" t="s">
        <v>26</v>
      </c>
      <c r="K2609" s="20"/>
      <c r="L2609" s="20">
        <f>LEN(B2609)</f>
        <v>11</v>
      </c>
      <c r="M2609" s="21" t="str">
        <f>IF(ISNUMBER(SEARCH("-??",B2609)), "MÕÕDIK", VLOOKUP(L2609,Abiinfo!C:D,2,0))</f>
        <v>MÕÕDIK</v>
      </c>
      <c r="N2609" s="9" t="str">
        <f>IF(A2609="","",IF(COUNTIF($B:$B,TRIM(A2609))=0,"#VANEM puudub",""))</f>
        <v/>
      </c>
      <c r="O2609" s="9">
        <f>IF(ISNUMBER(SEARCH("-",B2609)),1,0)</f>
        <v>1</v>
      </c>
      <c r="P2609" s="9" t="str">
        <f>IF(A2609="",
   B2609,
   INDEX($P:$P,MATCH(A2609,$B:$B,0))&amp; "." &amp; IF(O2609=1,"0","1")&amp; "." &amp; B2609)</f>
        <v>TI.1.TIEK.1.TIEK01.1.TIEK0106.0.TIEK0106-01</v>
      </c>
    </row>
    <row r="2610" spans="1:16" ht="41.4" x14ac:dyDescent="0.25">
      <c r="A2610" s="19" t="s">
        <v>4536</v>
      </c>
      <c r="B2610" s="19" t="s">
        <v>4604</v>
      </c>
      <c r="C2610" s="19"/>
      <c r="D2610" s="19" t="s">
        <v>4605</v>
      </c>
      <c r="E2610" s="19" t="s">
        <v>23</v>
      </c>
      <c r="F2610" s="19"/>
      <c r="G2610" s="19" t="s">
        <v>4606</v>
      </c>
      <c r="H2610" s="19" t="s">
        <v>1973</v>
      </c>
      <c r="I2610" s="19" t="s">
        <v>1975</v>
      </c>
      <c r="J2610" s="19" t="s">
        <v>26</v>
      </c>
      <c r="K2610" s="20"/>
      <c r="L2610" s="20">
        <f>LEN(B2610)</f>
        <v>11</v>
      </c>
      <c r="M2610" s="21" t="str">
        <f>IF(ISNUMBER(SEARCH("-??",B2610)), "MÕÕDIK", VLOOKUP(L2610,Abiinfo!C:D,2,0))</f>
        <v>MÕÕDIK</v>
      </c>
      <c r="N2610" s="9" t="str">
        <f>IF(A2610="","",IF(COUNTIF($B:$B,TRIM(A2610))=0,"#VANEM puudub",""))</f>
        <v/>
      </c>
      <c r="O2610" s="9">
        <f>IF(ISNUMBER(SEARCH("-",B2610)),1,0)</f>
        <v>1</v>
      </c>
      <c r="P2610" s="9" t="str">
        <f>IF(A2610="",
   B2610,
   INDEX($P:$P,MATCH(A2610,$B:$B,0))&amp; "." &amp; IF(O2610=1,"0","1")&amp; "." &amp; B2610)</f>
        <v>TI.1.TIEK.1.TIEK01.1.TIEK0106.0.TIEK0106-02</v>
      </c>
    </row>
    <row r="2611" spans="1:16" x14ac:dyDescent="0.25">
      <c r="A2611" s="19" t="s">
        <v>4536</v>
      </c>
      <c r="B2611" s="19" t="s">
        <v>3254</v>
      </c>
      <c r="C2611" s="19" t="s">
        <v>5741</v>
      </c>
      <c r="D2611" s="19" t="s">
        <v>5742</v>
      </c>
      <c r="E2611" s="19" t="s">
        <v>23</v>
      </c>
      <c r="F2611" s="19"/>
      <c r="G2611" s="19"/>
      <c r="H2611" s="19"/>
      <c r="I2611" s="19"/>
      <c r="J2611" s="19"/>
      <c r="K2611" s="20"/>
      <c r="L2611" s="20">
        <f>LEN(B2611)</f>
        <v>10</v>
      </c>
      <c r="M2611" s="21" t="str">
        <f>IF(ISNUMBER(SEARCH("-??",B2611)), "MÕÕDIK", VLOOKUP(L2611,Abiinfo!C:D,2,0))</f>
        <v>teenus</v>
      </c>
      <c r="N2611" s="9" t="str">
        <f>IF(A2611="","",IF(COUNTIF($B:$B,TRIM(A2611))=0,"#VANEM puudub",""))</f>
        <v/>
      </c>
      <c r="O2611" s="9">
        <f>IF(ISNUMBER(SEARCH("-",B2611)),1,0)</f>
        <v>0</v>
      </c>
      <c r="P2611" s="9" t="str">
        <f>IF(A2611="",
   B2611,
   INDEX($P:$P,MATCH(A2611,$B:$B,0))&amp; "." &amp; IF(O2611=1,"0","1")&amp; "." &amp; B2611)</f>
        <v>TI.1.TIEK.1.TIEK01.1.TIEK0106.1.TIEK010306</v>
      </c>
    </row>
    <row r="2612" spans="1:16" x14ac:dyDescent="0.25">
      <c r="A2612" s="19" t="s">
        <v>3254</v>
      </c>
      <c r="B2612" s="19" t="s">
        <v>5743</v>
      </c>
      <c r="C2612" s="19"/>
      <c r="D2612" s="19" t="s">
        <v>5740</v>
      </c>
      <c r="E2612" s="19" t="s">
        <v>23</v>
      </c>
      <c r="F2612" s="19"/>
      <c r="G2612" s="19"/>
      <c r="H2612" s="19" t="s">
        <v>1971</v>
      </c>
      <c r="I2612" s="19" t="s">
        <v>1974</v>
      </c>
      <c r="J2612" s="19" t="s">
        <v>26</v>
      </c>
      <c r="K2612" s="20"/>
      <c r="L2612" s="20">
        <f>LEN(B2612)</f>
        <v>13</v>
      </c>
      <c r="M2612" s="21" t="str">
        <f>IF(ISNUMBER(SEARCH("-??",B2612)), "MÕÕDIK", VLOOKUP(L2612,Abiinfo!C:D,2,0))</f>
        <v>MÕÕDIK</v>
      </c>
      <c r="N2612" s="9" t="str">
        <f>IF(A2612="","",IF(COUNTIF($B:$B,TRIM(A2612))=0,"#VANEM puudub",""))</f>
        <v/>
      </c>
      <c r="O2612" s="9">
        <f>IF(ISNUMBER(SEARCH("-",B2612)),1,0)</f>
        <v>1</v>
      </c>
      <c r="P2612" s="9" t="str">
        <f>IF(A2612="",
   B2612,
   INDEX($P:$P,MATCH(A2612,$B:$B,0))&amp; "." &amp; IF(O2612=1,"0","1")&amp; "." &amp; B2612)</f>
        <v>TI.1.TIEK.1.TIEK01.1.TIEK0106.1.TIEK010306.0.TIEK010306-01</v>
      </c>
    </row>
    <row r="2613" spans="1:16" x14ac:dyDescent="0.25">
      <c r="A2613" s="19" t="s">
        <v>3254</v>
      </c>
      <c r="B2613" s="19" t="s">
        <v>4059</v>
      </c>
      <c r="C2613" s="19"/>
      <c r="D2613" s="19" t="s">
        <v>4056</v>
      </c>
      <c r="E2613" s="19" t="s">
        <v>23</v>
      </c>
      <c r="F2613" s="19"/>
      <c r="G2613" s="19"/>
      <c r="H2613" s="19" t="s">
        <v>1971</v>
      </c>
      <c r="I2613" s="19" t="s">
        <v>1974</v>
      </c>
      <c r="J2613" s="19" t="s">
        <v>26</v>
      </c>
      <c r="K2613" s="20"/>
      <c r="L2613" s="20">
        <f>LEN(B2613)</f>
        <v>13</v>
      </c>
      <c r="M2613" s="21" t="str">
        <f>IF(ISNUMBER(SEARCH("-??",B2613)), "MÕÕDIK", VLOOKUP(L2613,Abiinfo!C:D,2,0))</f>
        <v>MÕÕDIK</v>
      </c>
      <c r="N2613" s="9" t="str">
        <f>IF(A2613="","",IF(COUNTIF($B:$B,TRIM(A2613))=0,"#VANEM puudub",""))</f>
        <v/>
      </c>
      <c r="O2613" s="9">
        <f>IF(ISNUMBER(SEARCH("-",B2613)),1,0)</f>
        <v>1</v>
      </c>
      <c r="P2613" s="9" t="str">
        <f>IF(A2613="",
   B2613,
   INDEX($P:$P,MATCH(A2613,$B:$B,0))&amp; "." &amp; IF(O2613=1,"0","1")&amp; "." &amp; B2613)</f>
        <v>TI.1.TIEK.1.TIEK01.1.TIEK0106.1.TIEK010306.0.TIEK010306-02</v>
      </c>
    </row>
    <row r="2614" spans="1:16" ht="27.6" x14ac:dyDescent="0.25">
      <c r="A2614" s="19" t="s">
        <v>4536</v>
      </c>
      <c r="B2614" s="19" t="s">
        <v>3255</v>
      </c>
      <c r="C2614" s="19" t="s">
        <v>3256</v>
      </c>
      <c r="D2614" s="19" t="s">
        <v>3257</v>
      </c>
      <c r="E2614" s="19" t="s">
        <v>16</v>
      </c>
      <c r="F2614" s="19"/>
      <c r="G2614" s="19"/>
      <c r="H2614" s="19"/>
      <c r="I2614" s="19"/>
      <c r="J2614" s="19"/>
      <c r="K2614" s="20"/>
      <c r="L2614" s="20">
        <f>LEN(B2614)</f>
        <v>10</v>
      </c>
      <c r="M2614" s="21" t="str">
        <f>IF(ISNUMBER(SEARCH("-??",B2614)), "MÕÕDIK", VLOOKUP(L2614,Abiinfo!C:D,2,0))</f>
        <v>teenus</v>
      </c>
      <c r="N2614" s="9" t="str">
        <f>IF(A2614="","",IF(COUNTIF($B:$B,TRIM(A2614))=0,"#VANEM puudub",""))</f>
        <v/>
      </c>
      <c r="O2614" s="9">
        <f>IF(ISNUMBER(SEARCH("-",B2614)),1,0)</f>
        <v>0</v>
      </c>
      <c r="P2614" s="9" t="str">
        <f>IF(A2614="",
   B2614,
   INDEX($P:$P,MATCH(A2614,$B:$B,0))&amp; "." &amp; IF(O2614=1,"0","1")&amp; "." &amp; B2614)</f>
        <v>TI.1.TIEK.1.TIEK01.1.TIEK0106.1.TIEK010307</v>
      </c>
    </row>
    <row r="2615" spans="1:16" ht="69" x14ac:dyDescent="0.25">
      <c r="A2615" s="19" t="s">
        <v>3255</v>
      </c>
      <c r="B2615" s="19" t="s">
        <v>3258</v>
      </c>
      <c r="C2615" s="19"/>
      <c r="D2615" s="19" t="s">
        <v>3259</v>
      </c>
      <c r="E2615" s="19" t="s">
        <v>16</v>
      </c>
      <c r="F2615" s="19"/>
      <c r="G2615" s="19" t="s">
        <v>3260</v>
      </c>
      <c r="H2615" s="19" t="s">
        <v>1971</v>
      </c>
      <c r="I2615" s="19" t="s">
        <v>1974</v>
      </c>
      <c r="J2615" s="19" t="s">
        <v>3261</v>
      </c>
      <c r="K2615" s="20"/>
      <c r="L2615" s="20">
        <f>LEN(B2615)</f>
        <v>13</v>
      </c>
      <c r="M2615" s="21" t="str">
        <f>IF(ISNUMBER(SEARCH("-??",B2615)), "MÕÕDIK", VLOOKUP(L2615,Abiinfo!C:D,2,0))</f>
        <v>MÕÕDIK</v>
      </c>
      <c r="N2615" s="9" t="str">
        <f>IF(A2615="","",IF(COUNTIF($B:$B,TRIM(A2615))=0,"#VANEM puudub",""))</f>
        <v/>
      </c>
      <c r="O2615" s="9">
        <f>IF(ISNUMBER(SEARCH("-",B2615)),1,0)</f>
        <v>1</v>
      </c>
      <c r="P2615" s="9" t="str">
        <f>IF(A2615="",
   B2615,
   INDEX($P:$P,MATCH(A2615,$B:$B,0))&amp; "." &amp; IF(O2615=1,"0","1")&amp; "." &amp; B2615)</f>
        <v>TI.1.TIEK.1.TIEK01.1.TIEK0106.1.TIEK010307.0.TIEK010307-01</v>
      </c>
    </row>
    <row r="2616" spans="1:16" ht="27.6" x14ac:dyDescent="0.25">
      <c r="A2616" s="19" t="s">
        <v>4536</v>
      </c>
      <c r="B2616" s="19" t="s">
        <v>3262</v>
      </c>
      <c r="C2616" s="19" t="s">
        <v>6348</v>
      </c>
      <c r="D2616" s="19" t="s">
        <v>2088</v>
      </c>
      <c r="E2616" s="19" t="s">
        <v>23</v>
      </c>
      <c r="F2616" s="19"/>
      <c r="G2616" s="19"/>
      <c r="H2616" s="19"/>
      <c r="I2616" s="19"/>
      <c r="J2616" s="19"/>
      <c r="K2616" s="20"/>
      <c r="L2616" s="20">
        <f>LEN(B2616)</f>
        <v>10</v>
      </c>
      <c r="M2616" s="21" t="str">
        <f>IF(ISNUMBER(SEARCH("-??",B2616)), "MÕÕDIK", VLOOKUP(L2616,Abiinfo!C:D,2,0))</f>
        <v>teenus</v>
      </c>
      <c r="N2616" s="9" t="str">
        <f>IF(A2616="","",IF(COUNTIF($B:$B,TRIM(A2616))=0,"#VANEM puudub",""))</f>
        <v/>
      </c>
      <c r="O2616" s="9">
        <f>IF(ISNUMBER(SEARCH("-",B2616)),1,0)</f>
        <v>0</v>
      </c>
      <c r="P2616" s="9" t="str">
        <f>IF(A2616="",
   B2616,
   INDEX($P:$P,MATCH(A2616,$B:$B,0))&amp; "." &amp; IF(O2616=1,"0","1")&amp; "." &amp; B2616)</f>
        <v>TI.1.TIEK.1.TIEK01.1.TIEK0106.1.TIEK010309</v>
      </c>
    </row>
    <row r="2617" spans="1:16" x14ac:dyDescent="0.25">
      <c r="A2617" s="19" t="s">
        <v>3262</v>
      </c>
      <c r="B2617" s="19" t="s">
        <v>4060</v>
      </c>
      <c r="C2617" s="19"/>
      <c r="D2617" s="19" t="s">
        <v>4056</v>
      </c>
      <c r="E2617" s="19" t="s">
        <v>23</v>
      </c>
      <c r="F2617" s="19"/>
      <c r="G2617" s="19"/>
      <c r="H2617" s="19" t="s">
        <v>1971</v>
      </c>
      <c r="I2617" s="19" t="s">
        <v>1974</v>
      </c>
      <c r="J2617" s="19" t="s">
        <v>26</v>
      </c>
      <c r="K2617" s="20"/>
      <c r="L2617" s="20">
        <f>LEN(B2617)</f>
        <v>13</v>
      </c>
      <c r="M2617" s="21" t="str">
        <f>IF(ISNUMBER(SEARCH("-??",B2617)), "MÕÕDIK", VLOOKUP(L2617,Abiinfo!C:D,2,0))</f>
        <v>MÕÕDIK</v>
      </c>
      <c r="N2617" s="9" t="str">
        <f>IF(A2617="","",IF(COUNTIF($B:$B,TRIM(A2617))=0,"#VANEM puudub",""))</f>
        <v/>
      </c>
      <c r="O2617" s="9">
        <f>IF(ISNUMBER(SEARCH("-",B2617)),1,0)</f>
        <v>1</v>
      </c>
      <c r="P2617" s="9" t="str">
        <f>IF(A2617="",
   B2617,
   INDEX($P:$P,MATCH(A2617,$B:$B,0))&amp; "." &amp; IF(O2617=1,"0","1")&amp; "." &amp; B2617)</f>
        <v>TI.1.TIEK.1.TIEK01.1.TIEK0106.1.TIEK010309.0.TIEK010309-02</v>
      </c>
    </row>
    <row r="2618" spans="1:16" ht="27.6" x14ac:dyDescent="0.25">
      <c r="A2618" s="19" t="s">
        <v>4536</v>
      </c>
      <c r="B2618" s="19" t="s">
        <v>4538</v>
      </c>
      <c r="C2618" s="19" t="s">
        <v>6068</v>
      </c>
      <c r="D2618" s="19" t="s">
        <v>2028</v>
      </c>
      <c r="E2618" s="19" t="s">
        <v>23</v>
      </c>
      <c r="F2618" s="19"/>
      <c r="G2618" s="19"/>
      <c r="H2618" s="19"/>
      <c r="I2618" s="19"/>
      <c r="J2618" s="19"/>
      <c r="K2618" s="20"/>
      <c r="L2618" s="20">
        <f>LEN(B2618)</f>
        <v>10</v>
      </c>
      <c r="M2618" s="21" t="str">
        <f>IF(ISNUMBER(SEARCH("-??",B2618)), "MÕÕDIK", VLOOKUP(L2618,Abiinfo!C:D,2,0))</f>
        <v>teenus</v>
      </c>
      <c r="N2618" s="9" t="str">
        <f>IF(A2618="","",IF(COUNTIF($B:$B,TRIM(A2618))=0,"#VANEM puudub",""))</f>
        <v/>
      </c>
      <c r="O2618" s="9">
        <f>IF(ISNUMBER(SEARCH("-",B2618)),1,0)</f>
        <v>0</v>
      </c>
      <c r="P2618" s="9" t="str">
        <f>IF(A2618="",
   B2618,
   INDEX($P:$P,MATCH(A2618,$B:$B,0))&amp; "." &amp; IF(O2618=1,"0","1")&amp; "." &amp; B2618)</f>
        <v>TI.1.TIEK.1.TIEK01.1.TIEK0106.1.TIEK010602</v>
      </c>
    </row>
    <row r="2619" spans="1:16" x14ac:dyDescent="0.25">
      <c r="A2619" s="19" t="s">
        <v>4538</v>
      </c>
      <c r="B2619" s="19" t="s">
        <v>4539</v>
      </c>
      <c r="C2619" s="19"/>
      <c r="D2619" s="19" t="s">
        <v>4055</v>
      </c>
      <c r="E2619" s="19" t="s">
        <v>23</v>
      </c>
      <c r="F2619" s="19"/>
      <c r="G2619" s="19"/>
      <c r="H2619" s="19" t="s">
        <v>1971</v>
      </c>
      <c r="I2619" s="19" t="s">
        <v>1975</v>
      </c>
      <c r="J2619" s="19" t="s">
        <v>26</v>
      </c>
      <c r="K2619" s="20"/>
      <c r="L2619" s="20">
        <f>LEN(B2619)</f>
        <v>13</v>
      </c>
      <c r="M2619" s="21" t="str">
        <f>IF(ISNUMBER(SEARCH("-??",B2619)), "MÕÕDIK", VLOOKUP(L2619,Abiinfo!C:D,2,0))</f>
        <v>MÕÕDIK</v>
      </c>
      <c r="N2619" s="9" t="str">
        <f>IF(A2619="","",IF(COUNTIF($B:$B,TRIM(A2619))=0,"#VANEM puudub",""))</f>
        <v/>
      </c>
      <c r="O2619" s="9">
        <f>IF(ISNUMBER(SEARCH("-",B2619)),1,0)</f>
        <v>1</v>
      </c>
      <c r="P2619" s="9" t="str">
        <f>IF(A2619="",
   B2619,
   INDEX($P:$P,MATCH(A2619,$B:$B,0))&amp; "." &amp; IF(O2619=1,"0","1")&amp; "." &amp; B2619)</f>
        <v>TI.1.TIEK.1.TIEK01.1.TIEK0106.1.TIEK010602.0.TIEK010602-01</v>
      </c>
    </row>
    <row r="2620" spans="1:16" x14ac:dyDescent="0.25">
      <c r="A2620" s="19" t="s">
        <v>4536</v>
      </c>
      <c r="B2620" s="19" t="s">
        <v>5723</v>
      </c>
      <c r="C2620" s="19" t="s">
        <v>6352</v>
      </c>
      <c r="D2620" s="19" t="s">
        <v>2034</v>
      </c>
      <c r="E2620" s="19" t="s">
        <v>23</v>
      </c>
      <c r="F2620" s="19"/>
      <c r="G2620" s="19"/>
      <c r="H2620" s="19"/>
      <c r="I2620" s="19"/>
      <c r="J2620" s="19"/>
      <c r="K2620" s="20"/>
      <c r="L2620" s="20">
        <f>LEN(B2620)</f>
        <v>10</v>
      </c>
      <c r="M2620" s="21" t="str">
        <f>IF(ISNUMBER(SEARCH("-??",B2620)), "MÕÕDIK", VLOOKUP(L2620,Abiinfo!C:D,2,0))</f>
        <v>teenus</v>
      </c>
      <c r="N2620" s="9" t="str">
        <f>IF(A2620="","",IF(COUNTIF($B:$B,TRIM(A2620))=0,"#VANEM puudub",""))</f>
        <v/>
      </c>
      <c r="O2620" s="9">
        <f>IF(ISNUMBER(SEARCH("-",B2620)),1,0)</f>
        <v>0</v>
      </c>
      <c r="P2620" s="9" t="str">
        <f>IF(A2620="",
   B2620,
   INDEX($P:$P,MATCH(A2620,$B:$B,0))&amp; "." &amp; IF(O2620=1,"0","1")&amp; "." &amp; B2620)</f>
        <v>TI.1.TIEK.1.TIEK01.1.TIEK0106.1.TIEK010607</v>
      </c>
    </row>
    <row r="2621" spans="1:16" x14ac:dyDescent="0.25">
      <c r="A2621" s="19" t="s">
        <v>5723</v>
      </c>
      <c r="B2621" s="19" t="s">
        <v>5724</v>
      </c>
      <c r="C2621" s="19"/>
      <c r="D2621" s="19" t="s">
        <v>5725</v>
      </c>
      <c r="E2621" s="19" t="s">
        <v>23</v>
      </c>
      <c r="F2621" s="19"/>
      <c r="G2621" s="19"/>
      <c r="H2621" s="19" t="s">
        <v>1972</v>
      </c>
      <c r="I2621" s="19" t="s">
        <v>5705</v>
      </c>
      <c r="J2621" s="19" t="s">
        <v>26</v>
      </c>
      <c r="K2621" s="20"/>
      <c r="L2621" s="20">
        <f>LEN(B2621)</f>
        <v>13</v>
      </c>
      <c r="M2621" s="21" t="str">
        <f>IF(ISNUMBER(SEARCH("-??",B2621)), "MÕÕDIK", VLOOKUP(L2621,Abiinfo!C:D,2,0))</f>
        <v>MÕÕDIK</v>
      </c>
      <c r="N2621" s="9" t="str">
        <f>IF(A2621="","",IF(COUNTIF($B:$B,TRIM(A2621))=0,"#VANEM puudub",""))</f>
        <v/>
      </c>
      <c r="O2621" s="9">
        <f>IF(ISNUMBER(SEARCH("-",B2621)),1,0)</f>
        <v>1</v>
      </c>
      <c r="P2621" s="9" t="str">
        <f>IF(A2621="",
   B2621,
   INDEX($P:$P,MATCH(A2621,$B:$B,0))&amp; "." &amp; IF(O2621=1,"0","1")&amp; "." &amp; B2621)</f>
        <v>TI.1.TIEK.1.TIEK01.1.TIEK0106.1.TIEK010607.0.TIEK010607-01</v>
      </c>
    </row>
    <row r="2622" spans="1:16" x14ac:dyDescent="0.25">
      <c r="A2622" s="19" t="s">
        <v>5723</v>
      </c>
      <c r="B2622" s="19" t="s">
        <v>5726</v>
      </c>
      <c r="C2622" s="19"/>
      <c r="D2622" s="19" t="s">
        <v>5727</v>
      </c>
      <c r="E2622" s="19" t="s">
        <v>23</v>
      </c>
      <c r="F2622" s="19"/>
      <c r="G2622" s="19"/>
      <c r="H2622" s="19" t="s">
        <v>1972</v>
      </c>
      <c r="I2622" s="19" t="s">
        <v>5705</v>
      </c>
      <c r="J2622" s="19" t="s">
        <v>26</v>
      </c>
      <c r="K2622" s="20"/>
      <c r="L2622" s="20">
        <f>LEN(B2622)</f>
        <v>13</v>
      </c>
      <c r="M2622" s="21" t="str">
        <f>IF(ISNUMBER(SEARCH("-??",B2622)), "MÕÕDIK", VLOOKUP(L2622,Abiinfo!C:D,2,0))</f>
        <v>MÕÕDIK</v>
      </c>
      <c r="N2622" s="9" t="str">
        <f>IF(A2622="","",IF(COUNTIF($B:$B,TRIM(A2622))=0,"#VANEM puudub",""))</f>
        <v/>
      </c>
      <c r="O2622" s="9">
        <f>IF(ISNUMBER(SEARCH("-",B2622)),1,0)</f>
        <v>1</v>
      </c>
      <c r="P2622" s="9" t="str">
        <f>IF(A2622="",
   B2622,
   INDEX($P:$P,MATCH(A2622,$B:$B,0))&amp; "." &amp; IF(O2622=1,"0","1")&amp; "." &amp; B2622)</f>
        <v>TI.1.TIEK.1.TIEK01.1.TIEK0106.1.TIEK010607.0.TIEK010607-02</v>
      </c>
    </row>
    <row r="2623" spans="1:16" x14ac:dyDescent="0.25">
      <c r="A2623" s="19" t="s">
        <v>4536</v>
      </c>
      <c r="B2623" s="19" t="s">
        <v>5728</v>
      </c>
      <c r="C2623" s="19" t="s">
        <v>5729</v>
      </c>
      <c r="D2623" s="19" t="s">
        <v>2035</v>
      </c>
      <c r="E2623" s="19" t="s">
        <v>23</v>
      </c>
      <c r="F2623" s="19"/>
      <c r="G2623" s="19"/>
      <c r="H2623" s="19"/>
      <c r="I2623" s="19"/>
      <c r="J2623" s="19"/>
      <c r="K2623" s="20"/>
      <c r="L2623" s="20">
        <f>LEN(B2623)</f>
        <v>10</v>
      </c>
      <c r="M2623" s="21" t="str">
        <f>IF(ISNUMBER(SEARCH("-??",B2623)), "MÕÕDIK", VLOOKUP(L2623,Abiinfo!C:D,2,0))</f>
        <v>teenus</v>
      </c>
      <c r="N2623" s="9" t="str">
        <f>IF(A2623="","",IF(COUNTIF($B:$B,TRIM(A2623))=0,"#VANEM puudub",""))</f>
        <v/>
      </c>
      <c r="O2623" s="9">
        <f>IF(ISNUMBER(SEARCH("-",B2623)),1,0)</f>
        <v>0</v>
      </c>
      <c r="P2623" s="9" t="str">
        <f>IF(A2623="",
   B2623,
   INDEX($P:$P,MATCH(A2623,$B:$B,0))&amp; "." &amp; IF(O2623=1,"0","1")&amp; "." &amp; B2623)</f>
        <v>TI.1.TIEK.1.TIEK01.1.TIEK0106.1.TIEK010608</v>
      </c>
    </row>
    <row r="2624" spans="1:16" x14ac:dyDescent="0.25">
      <c r="A2624" s="19" t="s">
        <v>5728</v>
      </c>
      <c r="B2624" s="19" t="s">
        <v>5730</v>
      </c>
      <c r="C2624" s="19"/>
      <c r="D2624" s="19" t="s">
        <v>3234</v>
      </c>
      <c r="E2624" s="19" t="s">
        <v>23</v>
      </c>
      <c r="F2624" s="19"/>
      <c r="G2624" s="19"/>
      <c r="H2624" s="19" t="s">
        <v>1972</v>
      </c>
      <c r="I2624" s="19" t="s">
        <v>1975</v>
      </c>
      <c r="J2624" s="19" t="s">
        <v>26</v>
      </c>
      <c r="K2624" s="20"/>
      <c r="L2624" s="20">
        <f>LEN(B2624)</f>
        <v>13</v>
      </c>
      <c r="M2624" s="21" t="str">
        <f>IF(ISNUMBER(SEARCH("-??",B2624)), "MÕÕDIK", VLOOKUP(L2624,Abiinfo!C:D,2,0))</f>
        <v>MÕÕDIK</v>
      </c>
      <c r="N2624" s="9" t="str">
        <f>IF(A2624="","",IF(COUNTIF($B:$B,TRIM(A2624))=0,"#VANEM puudub",""))</f>
        <v/>
      </c>
      <c r="O2624" s="9">
        <f>IF(ISNUMBER(SEARCH("-",B2624)),1,0)</f>
        <v>1</v>
      </c>
      <c r="P2624" s="9" t="str">
        <f>IF(A2624="",
   B2624,
   INDEX($P:$P,MATCH(A2624,$B:$B,0))&amp; "." &amp; IF(O2624=1,"0","1")&amp; "." &amp; B2624)</f>
        <v>TI.1.TIEK.1.TIEK01.1.TIEK0106.1.TIEK010608.0.TIEK010608-01</v>
      </c>
    </row>
    <row r="2625" spans="1:16" x14ac:dyDescent="0.25">
      <c r="A2625" s="19" t="s">
        <v>5728</v>
      </c>
      <c r="B2625" s="19" t="s">
        <v>5731</v>
      </c>
      <c r="C2625" s="19"/>
      <c r="D2625" s="19" t="s">
        <v>5732</v>
      </c>
      <c r="E2625" s="19" t="s">
        <v>23</v>
      </c>
      <c r="F2625" s="19"/>
      <c r="G2625" s="19"/>
      <c r="H2625" s="19" t="s">
        <v>4248</v>
      </c>
      <c r="I2625" s="19" t="s">
        <v>1975</v>
      </c>
      <c r="J2625" s="19" t="s">
        <v>26</v>
      </c>
      <c r="K2625" s="20"/>
      <c r="L2625" s="20">
        <f>LEN(B2625)</f>
        <v>13</v>
      </c>
      <c r="M2625" s="21" t="str">
        <f>IF(ISNUMBER(SEARCH("-??",B2625)), "MÕÕDIK", VLOOKUP(L2625,Abiinfo!C:D,2,0))</f>
        <v>MÕÕDIK</v>
      </c>
      <c r="N2625" s="9" t="str">
        <f>IF(A2625="","",IF(COUNTIF($B:$B,TRIM(A2625))=0,"#VANEM puudub",""))</f>
        <v/>
      </c>
      <c r="O2625" s="9">
        <f>IF(ISNUMBER(SEARCH("-",B2625)),1,0)</f>
        <v>1</v>
      </c>
      <c r="P2625" s="9" t="str">
        <f>IF(A2625="",
   B2625,
   INDEX($P:$P,MATCH(A2625,$B:$B,0))&amp; "." &amp; IF(O2625=1,"0","1")&amp; "." &amp; B2625)</f>
        <v>TI.1.TIEK.1.TIEK01.1.TIEK0106.1.TIEK010608.0.TIEK010608-02</v>
      </c>
    </row>
    <row r="2626" spans="1:16" x14ac:dyDescent="0.25">
      <c r="A2626" s="19" t="s">
        <v>4536</v>
      </c>
      <c r="B2626" s="19" t="s">
        <v>5733</v>
      </c>
      <c r="C2626" s="19" t="s">
        <v>6353</v>
      </c>
      <c r="D2626" s="19" t="s">
        <v>5734</v>
      </c>
      <c r="E2626" s="19" t="s">
        <v>23</v>
      </c>
      <c r="F2626" s="19"/>
      <c r="G2626" s="19"/>
      <c r="H2626" s="19"/>
      <c r="I2626" s="19"/>
      <c r="J2626" s="19"/>
      <c r="K2626" s="20"/>
      <c r="L2626" s="20">
        <f>LEN(B2626)</f>
        <v>10</v>
      </c>
      <c r="M2626" s="21" t="str">
        <f>IF(ISNUMBER(SEARCH("-??",B2626)), "MÕÕDIK", VLOOKUP(L2626,Abiinfo!C:D,2,0))</f>
        <v>teenus</v>
      </c>
      <c r="N2626" s="9" t="str">
        <f>IF(A2626="","",IF(COUNTIF($B:$B,TRIM(A2626))=0,"#VANEM puudub",""))</f>
        <v/>
      </c>
      <c r="O2626" s="9">
        <f>IF(ISNUMBER(SEARCH("-",B2626)),1,0)</f>
        <v>0</v>
      </c>
      <c r="P2626" s="9" t="str">
        <f>IF(A2626="",
   B2626,
   INDEX($P:$P,MATCH(A2626,$B:$B,0))&amp; "." &amp; IF(O2626=1,"0","1")&amp; "." &amp; B2626)</f>
        <v>TI.1.TIEK.1.TIEK01.1.TIEK0106.1.TIEK010609</v>
      </c>
    </row>
    <row r="2627" spans="1:16" x14ac:dyDescent="0.25">
      <c r="A2627" s="19" t="s">
        <v>5733</v>
      </c>
      <c r="B2627" s="19" t="s">
        <v>5735</v>
      </c>
      <c r="C2627" s="19"/>
      <c r="D2627" s="19" t="s">
        <v>5736</v>
      </c>
      <c r="E2627" s="19" t="s">
        <v>23</v>
      </c>
      <c r="F2627" s="19"/>
      <c r="G2627" s="19"/>
      <c r="H2627" s="19" t="s">
        <v>1971</v>
      </c>
      <c r="I2627" s="19" t="s">
        <v>1974</v>
      </c>
      <c r="J2627" s="19" t="s">
        <v>26</v>
      </c>
      <c r="K2627" s="20"/>
      <c r="L2627" s="20">
        <f>LEN(B2627)</f>
        <v>13</v>
      </c>
      <c r="M2627" s="21" t="str">
        <f>IF(ISNUMBER(SEARCH("-??",B2627)), "MÕÕDIK", VLOOKUP(L2627,Abiinfo!C:D,2,0))</f>
        <v>MÕÕDIK</v>
      </c>
      <c r="N2627" s="9" t="str">
        <f>IF(A2627="","",IF(COUNTIF($B:$B,TRIM(A2627))=0,"#VANEM puudub",""))</f>
        <v/>
      </c>
      <c r="O2627" s="9">
        <f>IF(ISNUMBER(SEARCH("-",B2627)),1,0)</f>
        <v>1</v>
      </c>
      <c r="P2627" s="9" t="str">
        <f>IF(A2627="",
   B2627,
   INDEX($P:$P,MATCH(A2627,$B:$B,0))&amp; "." &amp; IF(O2627=1,"0","1")&amp; "." &amp; B2627)</f>
        <v>TI.1.TIEK.1.TIEK01.1.TIEK0106.1.TIEK010609.0.TIEK010609-01</v>
      </c>
    </row>
    <row r="2628" spans="1:16" x14ac:dyDescent="0.25">
      <c r="A2628" s="19" t="s">
        <v>4536</v>
      </c>
      <c r="B2628" s="19" t="s">
        <v>5737</v>
      </c>
      <c r="C2628" s="19" t="s">
        <v>6354</v>
      </c>
      <c r="D2628" s="19" t="s">
        <v>5738</v>
      </c>
      <c r="E2628" s="19" t="s">
        <v>23</v>
      </c>
      <c r="F2628" s="19"/>
      <c r="G2628" s="19"/>
      <c r="H2628" s="19"/>
      <c r="I2628" s="19"/>
      <c r="J2628" s="19"/>
      <c r="K2628" s="20"/>
      <c r="L2628" s="20">
        <f>LEN(B2628)</f>
        <v>10</v>
      </c>
      <c r="M2628" s="21" t="str">
        <f>IF(ISNUMBER(SEARCH("-??",B2628)), "MÕÕDIK", VLOOKUP(L2628,Abiinfo!C:D,2,0))</f>
        <v>teenus</v>
      </c>
      <c r="N2628" s="9" t="str">
        <f>IF(A2628="","",IF(COUNTIF($B:$B,TRIM(A2628))=0,"#VANEM puudub",""))</f>
        <v/>
      </c>
      <c r="O2628" s="9">
        <f>IF(ISNUMBER(SEARCH("-",B2628)),1,0)</f>
        <v>0</v>
      </c>
      <c r="P2628" s="9" t="str">
        <f>IF(A2628="",
   B2628,
   INDEX($P:$P,MATCH(A2628,$B:$B,0))&amp; "." &amp; IF(O2628=1,"0","1")&amp; "." &amp; B2628)</f>
        <v>TI.1.TIEK.1.TIEK01.1.TIEK0106.1.TIEK010610</v>
      </c>
    </row>
    <row r="2629" spans="1:16" x14ac:dyDescent="0.25">
      <c r="A2629" s="19" t="s">
        <v>5737</v>
      </c>
      <c r="B2629" s="19" t="s">
        <v>5739</v>
      </c>
      <c r="C2629" s="19"/>
      <c r="D2629" s="19" t="s">
        <v>5740</v>
      </c>
      <c r="E2629" s="19" t="s">
        <v>23</v>
      </c>
      <c r="F2629" s="19"/>
      <c r="G2629" s="19"/>
      <c r="H2629" s="19" t="s">
        <v>4249</v>
      </c>
      <c r="I2629" s="19" t="s">
        <v>1974</v>
      </c>
      <c r="J2629" s="19" t="s">
        <v>26</v>
      </c>
      <c r="K2629" s="20"/>
      <c r="L2629" s="20">
        <f>LEN(B2629)</f>
        <v>13</v>
      </c>
      <c r="M2629" s="21" t="str">
        <f>IF(ISNUMBER(SEARCH("-??",B2629)), "MÕÕDIK", VLOOKUP(L2629,Abiinfo!C:D,2,0))</f>
        <v>MÕÕDIK</v>
      </c>
      <c r="N2629" s="9" t="str">
        <f>IF(A2629="","",IF(COUNTIF($B:$B,TRIM(A2629))=0,"#VANEM puudub",""))</f>
        <v/>
      </c>
      <c r="O2629" s="9">
        <f>IF(ISNUMBER(SEARCH("-",B2629)),1,0)</f>
        <v>1</v>
      </c>
      <c r="P2629" s="9" t="str">
        <f>IF(A2629="",
   B2629,
   INDEX($P:$P,MATCH(A2629,$B:$B,0))&amp; "." &amp; IF(O2629=1,"0","1")&amp; "." &amp; B2629)</f>
        <v>TI.1.TIEK.1.TIEK01.1.TIEK0106.1.TIEK010610.0.TIEK010610-01</v>
      </c>
    </row>
    <row r="2630" spans="1:16" ht="55.2" x14ac:dyDescent="0.25">
      <c r="A2630" s="19" t="s">
        <v>10</v>
      </c>
      <c r="B2630" s="19" t="s">
        <v>214</v>
      </c>
      <c r="C2630" s="19" t="s">
        <v>215</v>
      </c>
      <c r="D2630" s="19" t="s">
        <v>2646</v>
      </c>
      <c r="E2630" s="19" t="s">
        <v>1697</v>
      </c>
      <c r="F2630" s="19" t="s">
        <v>10</v>
      </c>
      <c r="G2630" s="19" t="s">
        <v>10</v>
      </c>
      <c r="H2630" s="19" t="s">
        <v>10</v>
      </c>
      <c r="I2630" s="19" t="s">
        <v>10</v>
      </c>
      <c r="J2630" s="19" t="s">
        <v>10</v>
      </c>
      <c r="K2630" s="20"/>
      <c r="L2630" s="20">
        <f>LEN(B2630)</f>
        <v>2</v>
      </c>
      <c r="M2630" s="21" t="str">
        <f>IF(ISNUMBER(SEARCH("-??",B2630)), "MÕÕDIK", VLOOKUP(L2630,Abiinfo!C:D,2,0))</f>
        <v>Tulemusvaldkond</v>
      </c>
      <c r="N2630" s="9" t="str">
        <f>IF(A2630="","",IF(COUNTIF($B:$B,TRIM(A2630))=0,"#VANEM puudub",""))</f>
        <v/>
      </c>
      <c r="O2630" s="9">
        <f>IF(ISNUMBER(SEARCH("-",B2630)),1,0)</f>
        <v>0</v>
      </c>
      <c r="P2630" s="9" t="str">
        <f>IF(A2630="",
   B2630,
   INDEX($P:$P,MATCH(A2630,$B:$B,0))&amp; "." &amp; IF(O2630=1,"0","1")&amp; "." &amp; B2630)</f>
        <v>VP</v>
      </c>
    </row>
    <row r="2631" spans="1:16" x14ac:dyDescent="0.25">
      <c r="A2631" s="19" t="s">
        <v>214</v>
      </c>
      <c r="B2631" s="19" t="s">
        <v>216</v>
      </c>
      <c r="C2631" s="19" t="s">
        <v>10</v>
      </c>
      <c r="D2631" s="19" t="s">
        <v>217</v>
      </c>
      <c r="E2631" s="19" t="s">
        <v>1697</v>
      </c>
      <c r="F2631" s="19" t="s">
        <v>10</v>
      </c>
      <c r="G2631" s="19" t="s">
        <v>4082</v>
      </c>
      <c r="H2631" s="19" t="s">
        <v>1970</v>
      </c>
      <c r="I2631" s="19" t="s">
        <v>17</v>
      </c>
      <c r="J2631" s="19" t="s">
        <v>218</v>
      </c>
      <c r="K2631" s="20"/>
      <c r="L2631" s="20">
        <f>LEN(B2631)</f>
        <v>5</v>
      </c>
      <c r="M2631" s="21" t="str">
        <f>IF(ISNUMBER(SEARCH("-??",B2631)), "MÕÕDIK", VLOOKUP(L2631,Abiinfo!C:D,2,0))</f>
        <v>MÕÕDIK</v>
      </c>
      <c r="N2631" s="9" t="str">
        <f>IF(A2631="","",IF(COUNTIF($B:$B,TRIM(A2631))=0,"#VANEM puudub",""))</f>
        <v/>
      </c>
      <c r="O2631" s="9">
        <f>IF(ISNUMBER(SEARCH("-",B2631)),1,0)</f>
        <v>1</v>
      </c>
      <c r="P2631" s="9" t="str">
        <f>IF(A2631="",
   B2631,
   INDEX($P:$P,MATCH(A2631,$B:$B,0))&amp; "." &amp; IF(O2631=1,"0","1")&amp; "." &amp; B2631)</f>
        <v>VP.0.VP-01</v>
      </c>
    </row>
    <row r="2632" spans="1:16" ht="82.8" x14ac:dyDescent="0.25">
      <c r="A2632" s="19" t="s">
        <v>214</v>
      </c>
      <c r="B2632" s="19" t="s">
        <v>219</v>
      </c>
      <c r="C2632" s="19" t="s">
        <v>10</v>
      </c>
      <c r="D2632" s="19" t="s">
        <v>1291</v>
      </c>
      <c r="E2632" s="19" t="s">
        <v>1697</v>
      </c>
      <c r="F2632" s="19" t="s">
        <v>10</v>
      </c>
      <c r="G2632" s="19" t="s">
        <v>4083</v>
      </c>
      <c r="H2632" s="19" t="s">
        <v>1972</v>
      </c>
      <c r="I2632" s="19" t="s">
        <v>1975</v>
      </c>
      <c r="J2632" s="19" t="s">
        <v>4084</v>
      </c>
      <c r="K2632" s="20"/>
      <c r="L2632" s="20">
        <f>LEN(B2632)</f>
        <v>5</v>
      </c>
      <c r="M2632" s="21" t="str">
        <f>IF(ISNUMBER(SEARCH("-??",B2632)), "MÕÕDIK", VLOOKUP(L2632,Abiinfo!C:D,2,0))</f>
        <v>MÕÕDIK</v>
      </c>
      <c r="N2632" s="9" t="str">
        <f>IF(A2632="","",IF(COUNTIF($B:$B,TRIM(A2632))=0,"#VANEM puudub",""))</f>
        <v/>
      </c>
      <c r="O2632" s="9">
        <f>IF(ISNUMBER(SEARCH("-",B2632)),1,0)</f>
        <v>1</v>
      </c>
      <c r="P2632" s="9" t="str">
        <f>IF(A2632="",
   B2632,
   INDEX($P:$P,MATCH(A2632,$B:$B,0))&amp; "." &amp; IF(O2632=1,"0","1")&amp; "." &amp; B2632)</f>
        <v>VP.0.VP-05</v>
      </c>
    </row>
    <row r="2633" spans="1:16" ht="69" x14ac:dyDescent="0.25">
      <c r="A2633" s="19" t="s">
        <v>214</v>
      </c>
      <c r="B2633" s="19" t="s">
        <v>221</v>
      </c>
      <c r="C2633" s="19" t="s">
        <v>10</v>
      </c>
      <c r="D2633" s="19" t="s">
        <v>5933</v>
      </c>
      <c r="E2633" s="19" t="s">
        <v>1697</v>
      </c>
      <c r="F2633" s="19" t="s">
        <v>10</v>
      </c>
      <c r="G2633" s="19" t="s">
        <v>893</v>
      </c>
      <c r="H2633" s="19" t="s">
        <v>1971</v>
      </c>
      <c r="I2633" s="19" t="s">
        <v>1974</v>
      </c>
      <c r="J2633" s="19" t="s">
        <v>222</v>
      </c>
      <c r="K2633" s="20"/>
      <c r="L2633" s="20">
        <f>LEN(B2633)</f>
        <v>5</v>
      </c>
      <c r="M2633" s="21" t="str">
        <f>IF(ISNUMBER(SEARCH("-??",B2633)), "MÕÕDIK", VLOOKUP(L2633,Abiinfo!C:D,2,0))</f>
        <v>MÕÕDIK</v>
      </c>
      <c r="N2633" s="9" t="str">
        <f>IF(A2633="","",IF(COUNTIF($B:$B,TRIM(A2633))=0,"#VANEM puudub",""))</f>
        <v/>
      </c>
      <c r="O2633" s="9">
        <f>IF(ISNUMBER(SEARCH("-",B2633)),1,0)</f>
        <v>1</v>
      </c>
      <c r="P2633" s="9" t="str">
        <f>IF(A2633="",
   B2633,
   INDEX($P:$P,MATCH(A2633,$B:$B,0))&amp; "." &amp; IF(O2633=1,"0","1")&amp; "." &amp; B2633)</f>
        <v>VP.0.VP-06</v>
      </c>
    </row>
    <row r="2634" spans="1:16" ht="27.6" x14ac:dyDescent="0.25">
      <c r="A2634" s="19" t="s">
        <v>214</v>
      </c>
      <c r="B2634" s="19" t="s">
        <v>1292</v>
      </c>
      <c r="C2634" s="19" t="s">
        <v>10</v>
      </c>
      <c r="D2634" s="19" t="s">
        <v>1293</v>
      </c>
      <c r="E2634" s="19" t="s">
        <v>1697</v>
      </c>
      <c r="F2634" s="19" t="s">
        <v>10</v>
      </c>
      <c r="G2634" s="19" t="s">
        <v>895</v>
      </c>
      <c r="H2634" s="19" t="s">
        <v>1972</v>
      </c>
      <c r="I2634" s="19" t="s">
        <v>1975</v>
      </c>
      <c r="J2634" s="19" t="s">
        <v>220</v>
      </c>
      <c r="K2634" s="20"/>
      <c r="L2634" s="20">
        <f>LEN(B2634)</f>
        <v>5</v>
      </c>
      <c r="M2634" s="21" t="str">
        <f>IF(ISNUMBER(SEARCH("-??",B2634)), "MÕÕDIK", VLOOKUP(L2634,Abiinfo!C:D,2,0))</f>
        <v>MÕÕDIK</v>
      </c>
      <c r="N2634" s="9" t="str">
        <f>IF(A2634="","",IF(COUNTIF($B:$B,TRIM(A2634))=0,"#VANEM puudub",""))</f>
        <v/>
      </c>
      <c r="O2634" s="9">
        <f>IF(ISNUMBER(SEARCH("-",B2634)),1,0)</f>
        <v>1</v>
      </c>
      <c r="P2634" s="9" t="str">
        <f>IF(A2634="",
   B2634,
   INDEX($P:$P,MATCH(A2634,$B:$B,0))&amp; "." &amp; IF(O2634=1,"0","1")&amp; "." &amp; B2634)</f>
        <v>VP.0.VP-07</v>
      </c>
    </row>
    <row r="2635" spans="1:16" ht="55.2" x14ac:dyDescent="0.25">
      <c r="A2635" s="19" t="s">
        <v>214</v>
      </c>
      <c r="B2635" s="19" t="s">
        <v>2647</v>
      </c>
      <c r="C2635" s="19" t="s">
        <v>4515</v>
      </c>
      <c r="D2635" s="19" t="s">
        <v>5934</v>
      </c>
      <c r="E2635" s="19" t="s">
        <v>1697</v>
      </c>
      <c r="F2635" s="19" t="s">
        <v>10</v>
      </c>
      <c r="G2635" s="19"/>
      <c r="H2635" s="19" t="s">
        <v>10</v>
      </c>
      <c r="I2635" s="19" t="s">
        <v>10</v>
      </c>
      <c r="J2635" s="19" t="s">
        <v>10</v>
      </c>
      <c r="K2635" s="20"/>
      <c r="L2635" s="20">
        <f>LEN(B2635)</f>
        <v>4</v>
      </c>
      <c r="M2635" s="21" t="str">
        <f>IF(ISNUMBER(SEARCH("-??",B2635)), "MÕÕDIK", VLOOKUP(L2635,Abiinfo!C:D,2,0))</f>
        <v>programm</v>
      </c>
      <c r="N2635" s="9" t="str">
        <f>IF(A2635="","",IF(COUNTIF($B:$B,TRIM(A2635))=0,"#VANEM puudub",""))</f>
        <v/>
      </c>
      <c r="O2635" s="9">
        <f>IF(ISNUMBER(SEARCH("-",B2635)),1,0)</f>
        <v>0</v>
      </c>
      <c r="P2635" s="9" t="str">
        <f>IF(A2635="",
   B2635,
   INDEX($P:$P,MATCH(A2635,$B:$B,0))&amp; "." &amp; IF(O2635=1,"0","1")&amp; "." &amp; B2635)</f>
        <v>VP.1.VP03</v>
      </c>
    </row>
    <row r="2636" spans="1:16" ht="27.6" x14ac:dyDescent="0.25">
      <c r="A2636" s="19" t="s">
        <v>2647</v>
      </c>
      <c r="B2636" s="19" t="s">
        <v>2648</v>
      </c>
      <c r="C2636" s="19"/>
      <c r="D2636" s="19" t="s">
        <v>2649</v>
      </c>
      <c r="E2636" s="19" t="s">
        <v>1697</v>
      </c>
      <c r="F2636" s="19"/>
      <c r="G2636" s="19" t="s">
        <v>2650</v>
      </c>
      <c r="H2636" s="19" t="s">
        <v>1970</v>
      </c>
      <c r="I2636" s="19" t="s">
        <v>17</v>
      </c>
      <c r="J2636" s="19" t="s">
        <v>218</v>
      </c>
      <c r="K2636" s="20"/>
      <c r="L2636" s="20">
        <f>LEN(B2636)</f>
        <v>7</v>
      </c>
      <c r="M2636" s="21" t="str">
        <f>IF(ISNUMBER(SEARCH("-??",B2636)), "MÕÕDIK", VLOOKUP(L2636,Abiinfo!C:D,2,0))</f>
        <v>MÕÕDIK</v>
      </c>
      <c r="N2636" s="9" t="str">
        <f>IF(A2636="","",IF(COUNTIF($B:$B,TRIM(A2636))=0,"#VANEM puudub",""))</f>
        <v/>
      </c>
      <c r="O2636" s="9">
        <f>IF(ISNUMBER(SEARCH("-",B2636)),1,0)</f>
        <v>1</v>
      </c>
      <c r="P2636" s="9" t="str">
        <f>IF(A2636="",
   B2636,
   INDEX($P:$P,MATCH(A2636,$B:$B,0))&amp; "." &amp; IF(O2636=1,"0","1")&amp; "." &amp; B2636)</f>
        <v>VP.1.VP03.0.VP03-01</v>
      </c>
    </row>
    <row r="2637" spans="1:16" ht="27.6" x14ac:dyDescent="0.25">
      <c r="A2637" s="19" t="s">
        <v>2647</v>
      </c>
      <c r="B2637" s="19" t="s">
        <v>2651</v>
      </c>
      <c r="C2637" s="19"/>
      <c r="D2637" s="19" t="s">
        <v>5935</v>
      </c>
      <c r="E2637" s="19" t="s">
        <v>1697</v>
      </c>
      <c r="F2637" s="19"/>
      <c r="G2637" s="19" t="s">
        <v>4085</v>
      </c>
      <c r="H2637" s="19" t="s">
        <v>1971</v>
      </c>
      <c r="I2637" s="19" t="s">
        <v>1974</v>
      </c>
      <c r="J2637" s="19" t="s">
        <v>4086</v>
      </c>
      <c r="K2637" s="20"/>
      <c r="L2637" s="20">
        <f>LEN(B2637)</f>
        <v>7</v>
      </c>
      <c r="M2637" s="21" t="str">
        <f>IF(ISNUMBER(SEARCH("-??",B2637)), "MÕÕDIK", VLOOKUP(L2637,Abiinfo!C:D,2,0))</f>
        <v>MÕÕDIK</v>
      </c>
      <c r="N2637" s="9" t="str">
        <f>IF(A2637="","",IF(COUNTIF($B:$B,TRIM(A2637))=0,"#VANEM puudub",""))</f>
        <v/>
      </c>
      <c r="O2637" s="9">
        <f>IF(ISNUMBER(SEARCH("-",B2637)),1,0)</f>
        <v>1</v>
      </c>
      <c r="P2637" s="9" t="str">
        <f>IF(A2637="",
   B2637,
   INDEX($P:$P,MATCH(A2637,$B:$B,0))&amp; "." &amp; IF(O2637=1,"0","1")&amp; "." &amp; B2637)</f>
        <v>VP.1.VP03.0.VP03-03</v>
      </c>
    </row>
    <row r="2638" spans="1:16" ht="27.6" x14ac:dyDescent="0.25">
      <c r="A2638" s="19" t="s">
        <v>2647</v>
      </c>
      <c r="B2638" s="19" t="s">
        <v>5936</v>
      </c>
      <c r="C2638" s="19"/>
      <c r="D2638" s="19" t="s">
        <v>5937</v>
      </c>
      <c r="E2638" s="19" t="s">
        <v>1697</v>
      </c>
      <c r="F2638" s="19"/>
      <c r="G2638" s="19" t="s">
        <v>5938</v>
      </c>
      <c r="H2638" s="19" t="s">
        <v>1971</v>
      </c>
      <c r="I2638" s="19" t="s">
        <v>1974</v>
      </c>
      <c r="J2638" s="19" t="s">
        <v>5939</v>
      </c>
      <c r="K2638" s="20"/>
      <c r="L2638" s="20">
        <f>LEN(B2638)</f>
        <v>7</v>
      </c>
      <c r="M2638" s="21" t="str">
        <f>IF(ISNUMBER(SEARCH("-??",B2638)), "MÕÕDIK", VLOOKUP(L2638,Abiinfo!C:D,2,0))</f>
        <v>MÕÕDIK</v>
      </c>
      <c r="N2638" s="9" t="str">
        <f>IF(A2638="","",IF(COUNTIF($B:$B,TRIM(A2638))=0,"#VANEM puudub",""))</f>
        <v/>
      </c>
      <c r="O2638" s="9">
        <f>IF(ISNUMBER(SEARCH("-",B2638)),1,0)</f>
        <v>1</v>
      </c>
      <c r="P2638" s="9" t="str">
        <f>IF(A2638="",
   B2638,
   INDEX($P:$P,MATCH(A2638,$B:$B,0))&amp; "." &amp; IF(O2638=1,"0","1")&amp; "." &amp; B2638)</f>
        <v>VP.1.VP03.0.VP03-04</v>
      </c>
    </row>
    <row r="2639" spans="1:16" ht="27.6" x14ac:dyDescent="0.25">
      <c r="A2639" s="19" t="s">
        <v>2647</v>
      </c>
      <c r="B2639" s="19" t="s">
        <v>5951</v>
      </c>
      <c r="C2639" s="19"/>
      <c r="D2639" s="19" t="s">
        <v>5952</v>
      </c>
      <c r="E2639" s="19" t="s">
        <v>1697</v>
      </c>
      <c r="F2639" s="19"/>
      <c r="G2639" s="19" t="s">
        <v>5953</v>
      </c>
      <c r="H2639" s="19" t="s">
        <v>1970</v>
      </c>
      <c r="I2639" s="19"/>
      <c r="J2639" s="19" t="s">
        <v>218</v>
      </c>
      <c r="K2639" s="20"/>
      <c r="L2639" s="20">
        <f>LEN(B2639)</f>
        <v>11</v>
      </c>
      <c r="M2639" s="21" t="str">
        <f>IF(ISNUMBER(SEARCH("-??",B2639)), "MÕÕDIK", VLOOKUP(L2639,Abiinfo!C:D,2,0))</f>
        <v>MÕÕDIK</v>
      </c>
      <c r="N2639" s="9" t="str">
        <f>IF(A2639="","",IF(COUNTIF($B:$B,TRIM(A2639))=0,"#VANEM puudub",""))</f>
        <v/>
      </c>
      <c r="O2639" s="9">
        <f>IF(ISNUMBER(SEARCH("-",B2639)),1,0)</f>
        <v>1</v>
      </c>
      <c r="P2639" s="9" t="str">
        <f>IF(A2639="",
   B2639,
   INDEX($P:$P,MATCH(A2639,$B:$B,0))&amp; "." &amp; IF(O2639=1,"0","1")&amp; "." &amp; B2639)</f>
        <v>VP.1.VP03.0.VP030401-04</v>
      </c>
    </row>
    <row r="2640" spans="1:16" ht="41.4" x14ac:dyDescent="0.25">
      <c r="A2640" s="19" t="s">
        <v>2647</v>
      </c>
      <c r="B2640" s="19" t="s">
        <v>5956</v>
      </c>
      <c r="C2640" s="19"/>
      <c r="D2640" s="19" t="s">
        <v>5957</v>
      </c>
      <c r="E2640" s="19" t="s">
        <v>1697</v>
      </c>
      <c r="F2640" s="19"/>
      <c r="G2640" s="19" t="s">
        <v>5958</v>
      </c>
      <c r="H2640" s="19" t="s">
        <v>1971</v>
      </c>
      <c r="I2640" s="19" t="s">
        <v>1974</v>
      </c>
      <c r="J2640" s="19" t="s">
        <v>5959</v>
      </c>
      <c r="K2640" s="20"/>
      <c r="L2640" s="20">
        <f>LEN(B2640)</f>
        <v>11</v>
      </c>
      <c r="M2640" s="21" t="str">
        <f>IF(ISNUMBER(SEARCH("-??",B2640)), "MÕÕDIK", VLOOKUP(L2640,Abiinfo!C:D,2,0))</f>
        <v>MÕÕDIK</v>
      </c>
      <c r="N2640" s="9" t="str">
        <f>IF(A2640="","",IF(COUNTIF($B:$B,TRIM(A2640))=0,"#VANEM puudub",""))</f>
        <v/>
      </c>
      <c r="O2640" s="9">
        <f>IF(ISNUMBER(SEARCH("-",B2640)),1,0)</f>
        <v>1</v>
      </c>
      <c r="P2640" s="9" t="str">
        <f>IF(A2640="",
   B2640,
   INDEX($P:$P,MATCH(A2640,$B:$B,0))&amp; "." &amp; IF(O2640=1,"0","1")&amp; "." &amp; B2640)</f>
        <v>VP.1.VP03.0.VP030501-05</v>
      </c>
    </row>
    <row r="2641" spans="1:16" x14ac:dyDescent="0.25">
      <c r="A2641" s="19" t="s">
        <v>2647</v>
      </c>
      <c r="B2641" s="19" t="s">
        <v>2652</v>
      </c>
      <c r="C2641" s="19"/>
      <c r="D2641" s="19"/>
      <c r="E2641" s="19" t="s">
        <v>1697</v>
      </c>
      <c r="F2641" s="19"/>
      <c r="G2641" s="19"/>
      <c r="H2641" s="19"/>
      <c r="I2641" s="19"/>
      <c r="J2641" s="19"/>
      <c r="K2641" s="20"/>
      <c r="L2641" s="20">
        <f>LEN(B2641)</f>
        <v>6</v>
      </c>
      <c r="M2641" s="21" t="str">
        <f>IF(ISNUMBER(SEARCH("-??",B2641)), "MÕÕDIK", VLOOKUP(L2641,Abiinfo!C:D,2,0))</f>
        <v>meede</v>
      </c>
      <c r="N2641" s="9" t="str">
        <f>IF(A2641="","",IF(COUNTIF($B:$B,TRIM(A2641))=0,"#VANEM puudub",""))</f>
        <v/>
      </c>
      <c r="O2641" s="9">
        <f>IF(ISNUMBER(SEARCH("-",B2641)),1,0)</f>
        <v>0</v>
      </c>
      <c r="P2641" s="9" t="str">
        <f>IF(A2641="",
   B2641,
   INDEX($P:$P,MATCH(A2641,$B:$B,0))&amp; "." &amp; IF(O2641=1,"0","1")&amp; "." &amp; B2641)</f>
        <v>VP.1.VP03.1.VP0301</v>
      </c>
    </row>
    <row r="2642" spans="1:16" ht="41.4" x14ac:dyDescent="0.25">
      <c r="A2642" s="19" t="s">
        <v>2652</v>
      </c>
      <c r="B2642" s="19" t="s">
        <v>2653</v>
      </c>
      <c r="C2642" s="19" t="s">
        <v>5940</v>
      </c>
      <c r="D2642" s="19" t="s">
        <v>5941</v>
      </c>
      <c r="E2642" s="19" t="s">
        <v>1697</v>
      </c>
      <c r="F2642" s="19"/>
      <c r="G2642" s="19"/>
      <c r="H2642" s="19"/>
      <c r="I2642" s="19"/>
      <c r="J2642" s="19"/>
      <c r="K2642" s="20"/>
      <c r="L2642" s="20">
        <f>LEN(B2642)</f>
        <v>8</v>
      </c>
      <c r="M2642" s="21" t="str">
        <f>IF(ISNUMBER(SEARCH("-??",B2642)), "MÕÕDIK", VLOOKUP(L2642,Abiinfo!C:D,2,0))</f>
        <v>programmi tegevus</v>
      </c>
      <c r="N2642" s="9" t="str">
        <f>IF(A2642="","",IF(COUNTIF($B:$B,TRIM(A2642))=0,"#VANEM puudub",""))</f>
        <v/>
      </c>
      <c r="O2642" s="9">
        <f>IF(ISNUMBER(SEARCH("-",B2642)),1,0)</f>
        <v>0</v>
      </c>
      <c r="P2642" s="9" t="str">
        <f>IF(A2642="",
   B2642,
   INDEX($P:$P,MATCH(A2642,$B:$B,0))&amp; "." &amp; IF(O2642=1,"0","1")&amp; "." &amp; B2642)</f>
        <v>VP.1.VP03.1.VP0301.1.VP030101</v>
      </c>
    </row>
    <row r="2643" spans="1:16" x14ac:dyDescent="0.25">
      <c r="A2643" s="19" t="s">
        <v>2653</v>
      </c>
      <c r="B2643" s="19" t="s">
        <v>2654</v>
      </c>
      <c r="C2643" s="19"/>
      <c r="D2643" s="19" t="s">
        <v>2655</v>
      </c>
      <c r="E2643" s="19" t="s">
        <v>1697</v>
      </c>
      <c r="F2643" s="19"/>
      <c r="G2643" s="19" t="s">
        <v>2650</v>
      </c>
      <c r="H2643" s="19" t="s">
        <v>1970</v>
      </c>
      <c r="I2643" s="19" t="s">
        <v>17</v>
      </c>
      <c r="J2643" s="19" t="s">
        <v>218</v>
      </c>
      <c r="K2643" s="20"/>
      <c r="L2643" s="20">
        <f>LEN(B2643)</f>
        <v>11</v>
      </c>
      <c r="M2643" s="21" t="str">
        <f>IF(ISNUMBER(SEARCH("-??",B2643)), "MÕÕDIK", VLOOKUP(L2643,Abiinfo!C:D,2,0))</f>
        <v>MÕÕDIK</v>
      </c>
      <c r="N2643" s="9" t="str">
        <f>IF(A2643="","",IF(COUNTIF($B:$B,TRIM(A2643))=0,"#VANEM puudub",""))</f>
        <v/>
      </c>
      <c r="O2643" s="9">
        <f>IF(ISNUMBER(SEARCH("-",B2643)),1,0)</f>
        <v>1</v>
      </c>
      <c r="P2643" s="9" t="str">
        <f>IF(A2643="",
   B2643,
   INDEX($P:$P,MATCH(A2643,$B:$B,0))&amp; "." &amp; IF(O2643=1,"0","1")&amp; "." &amp; B2643)</f>
        <v>VP.1.VP03.1.VP0301.1.VP030101.0.VP030101-01</v>
      </c>
    </row>
    <row r="2644" spans="1:16" ht="41.4" x14ac:dyDescent="0.25">
      <c r="A2644" s="19" t="s">
        <v>2653</v>
      </c>
      <c r="B2644" s="19" t="s">
        <v>2656</v>
      </c>
      <c r="C2644" s="19"/>
      <c r="D2644" s="19" t="s">
        <v>5942</v>
      </c>
      <c r="E2644" s="19" t="s">
        <v>1697</v>
      </c>
      <c r="F2644" s="19"/>
      <c r="G2644" s="19" t="s">
        <v>2650</v>
      </c>
      <c r="H2644" s="19" t="s">
        <v>1970</v>
      </c>
      <c r="I2644" s="19" t="s">
        <v>17</v>
      </c>
      <c r="J2644" s="19" t="s">
        <v>218</v>
      </c>
      <c r="K2644" s="20"/>
      <c r="L2644" s="20">
        <f>LEN(B2644)</f>
        <v>11</v>
      </c>
      <c r="M2644" s="21" t="str">
        <f>IF(ISNUMBER(SEARCH("-??",B2644)), "MÕÕDIK", VLOOKUP(L2644,Abiinfo!C:D,2,0))</f>
        <v>MÕÕDIK</v>
      </c>
      <c r="N2644" s="9" t="str">
        <f>IF(A2644="","",IF(COUNTIF($B:$B,TRIM(A2644))=0,"#VANEM puudub",""))</f>
        <v/>
      </c>
      <c r="O2644" s="9">
        <f>IF(ISNUMBER(SEARCH("-",B2644)),1,0)</f>
        <v>1</v>
      </c>
      <c r="P2644" s="9" t="str">
        <f>IF(A2644="",
   B2644,
   INDEX($P:$P,MATCH(A2644,$B:$B,0))&amp; "." &amp; IF(O2644=1,"0","1")&amp; "." &amp; B2644)</f>
        <v>VP.1.VP03.1.VP0301.1.VP030101.0.VP030101-02</v>
      </c>
    </row>
    <row r="2645" spans="1:16" x14ac:dyDescent="0.25">
      <c r="A2645" s="19" t="s">
        <v>2653</v>
      </c>
      <c r="B2645" s="19" t="s">
        <v>2657</v>
      </c>
      <c r="C2645" s="19"/>
      <c r="D2645" s="19"/>
      <c r="E2645" s="19" t="s">
        <v>1697</v>
      </c>
      <c r="F2645" s="19"/>
      <c r="G2645" s="19"/>
      <c r="H2645" s="19"/>
      <c r="I2645" s="19"/>
      <c r="J2645" s="19"/>
      <c r="K2645" s="20"/>
      <c r="L2645" s="20">
        <f>LEN(B2645)</f>
        <v>11</v>
      </c>
      <c r="M2645" s="21" t="str">
        <f>IF(ISNUMBER(SEARCH("-??",B2645)), "MÕÕDIK", VLOOKUP(L2645,Abiinfo!C:D,2,0))</f>
        <v>MÕÕDIK</v>
      </c>
      <c r="N2645" s="9" t="str">
        <f>IF(A2645="","",IF(COUNTIF($B:$B,TRIM(A2645))=0,"#VANEM puudub",""))</f>
        <v/>
      </c>
      <c r="O2645" s="9">
        <f>IF(ISNUMBER(SEARCH("-",B2645)),1,0)</f>
        <v>1</v>
      </c>
      <c r="P2645" s="9" t="str">
        <f>IF(A2645="",
   B2645,
   INDEX($P:$P,MATCH(A2645,$B:$B,0))&amp; "." &amp; IF(O2645=1,"0","1")&amp; "." &amp; B2645)</f>
        <v>VP.1.VP03.1.VP0301.1.VP030101.0.VP030101-03</v>
      </c>
    </row>
    <row r="2646" spans="1:16" x14ac:dyDescent="0.25">
      <c r="A2646" s="19" t="s">
        <v>2653</v>
      </c>
      <c r="B2646" s="19" t="s">
        <v>2658</v>
      </c>
      <c r="C2646" s="19"/>
      <c r="D2646" s="19" t="s">
        <v>2659</v>
      </c>
      <c r="E2646" s="19" t="s">
        <v>1697</v>
      </c>
      <c r="F2646" s="19"/>
      <c r="G2646" s="19" t="s">
        <v>2650</v>
      </c>
      <c r="H2646" s="19" t="s">
        <v>1970</v>
      </c>
      <c r="I2646" s="19" t="s">
        <v>17</v>
      </c>
      <c r="J2646" s="19" t="s">
        <v>2660</v>
      </c>
      <c r="K2646" s="20"/>
      <c r="L2646" s="20">
        <f>LEN(B2646)</f>
        <v>11</v>
      </c>
      <c r="M2646" s="21" t="str">
        <f>IF(ISNUMBER(SEARCH("-??",B2646)), "MÕÕDIK", VLOOKUP(L2646,Abiinfo!C:D,2,0))</f>
        <v>MÕÕDIK</v>
      </c>
      <c r="N2646" s="9" t="str">
        <f>IF(A2646="","",IF(COUNTIF($B:$B,TRIM(A2646))=0,"#VANEM puudub",""))</f>
        <v/>
      </c>
      <c r="O2646" s="9">
        <f>IF(ISNUMBER(SEARCH("-",B2646)),1,0)</f>
        <v>1</v>
      </c>
      <c r="P2646" s="9" t="str">
        <f>IF(A2646="",
   B2646,
   INDEX($P:$P,MATCH(A2646,$B:$B,0))&amp; "." &amp; IF(O2646=1,"0","1")&amp; "." &amp; B2646)</f>
        <v>VP.1.VP03.1.VP0301.1.VP030101.0.VP030101-08</v>
      </c>
    </row>
    <row r="2647" spans="1:16" ht="55.2" x14ac:dyDescent="0.25">
      <c r="A2647" s="19" t="s">
        <v>2653</v>
      </c>
      <c r="B2647" s="19" t="s">
        <v>2661</v>
      </c>
      <c r="C2647" s="19" t="s">
        <v>2662</v>
      </c>
      <c r="D2647" s="19" t="s">
        <v>2663</v>
      </c>
      <c r="E2647" s="19" t="s">
        <v>1697</v>
      </c>
      <c r="F2647" s="19"/>
      <c r="G2647" s="19"/>
      <c r="H2647" s="19"/>
      <c r="I2647" s="19"/>
      <c r="J2647" s="19"/>
      <c r="K2647" s="20"/>
      <c r="L2647" s="20">
        <f>LEN(B2647)</f>
        <v>10</v>
      </c>
      <c r="M2647" s="21" t="str">
        <f>IF(ISNUMBER(SEARCH("-??",B2647)), "MÕÕDIK", VLOOKUP(L2647,Abiinfo!C:D,2,0))</f>
        <v>teenus</v>
      </c>
      <c r="N2647" s="9" t="str">
        <f>IF(A2647="","",IF(COUNTIF($B:$B,TRIM(A2647))=0,"#VANEM puudub",""))</f>
        <v/>
      </c>
      <c r="O2647" s="9">
        <f>IF(ISNUMBER(SEARCH("-",B2647)),1,0)</f>
        <v>0</v>
      </c>
      <c r="P2647" s="9" t="str">
        <f>IF(A2647="",
   B2647,
   INDEX($P:$P,MATCH(A2647,$B:$B,0))&amp; "." &amp; IF(O2647=1,"0","1")&amp; "." &amp; B2647)</f>
        <v>VP.1.VP03.1.VP0301.1.VP030101.1.VP03010101</v>
      </c>
    </row>
    <row r="2648" spans="1:16" ht="82.8" x14ac:dyDescent="0.25">
      <c r="A2648" s="19" t="s">
        <v>2653</v>
      </c>
      <c r="B2648" s="19" t="s">
        <v>2664</v>
      </c>
      <c r="C2648" s="19" t="s">
        <v>2665</v>
      </c>
      <c r="D2648" s="19" t="s">
        <v>2666</v>
      </c>
      <c r="E2648" s="19" t="s">
        <v>1697</v>
      </c>
      <c r="F2648" s="19"/>
      <c r="G2648" s="19"/>
      <c r="H2648" s="19"/>
      <c r="I2648" s="19"/>
      <c r="J2648" s="19"/>
      <c r="K2648" s="20"/>
      <c r="L2648" s="20">
        <f>LEN(B2648)</f>
        <v>10</v>
      </c>
      <c r="M2648" s="21" t="str">
        <f>IF(ISNUMBER(SEARCH("-??",B2648)), "MÕÕDIK", VLOOKUP(L2648,Abiinfo!C:D,2,0))</f>
        <v>teenus</v>
      </c>
      <c r="N2648" s="9" t="str">
        <f>IF(A2648="","",IF(COUNTIF($B:$B,TRIM(A2648))=0,"#VANEM puudub",""))</f>
        <v/>
      </c>
      <c r="O2648" s="9">
        <f>IF(ISNUMBER(SEARCH("-",B2648)),1,0)</f>
        <v>0</v>
      </c>
      <c r="P2648" s="9" t="str">
        <f>IF(A2648="",
   B2648,
   INDEX($P:$P,MATCH(A2648,$B:$B,0))&amp; "." &amp; IF(O2648=1,"0","1")&amp; "." &amp; B2648)</f>
        <v>VP.1.VP03.1.VP0301.1.VP030101.1.VP03010102</v>
      </c>
    </row>
    <row r="2649" spans="1:16" ht="55.2" x14ac:dyDescent="0.25">
      <c r="A2649" s="19" t="s">
        <v>2653</v>
      </c>
      <c r="B2649" s="19" t="s">
        <v>2667</v>
      </c>
      <c r="C2649" s="19" t="s">
        <v>2668</v>
      </c>
      <c r="D2649" s="19" t="s">
        <v>2669</v>
      </c>
      <c r="E2649" s="19" t="s">
        <v>1697</v>
      </c>
      <c r="F2649" s="19"/>
      <c r="G2649" s="19"/>
      <c r="H2649" s="19"/>
      <c r="I2649" s="19"/>
      <c r="J2649" s="19"/>
      <c r="K2649" s="20"/>
      <c r="L2649" s="20">
        <f>LEN(B2649)</f>
        <v>10</v>
      </c>
      <c r="M2649" s="21" t="str">
        <f>IF(ISNUMBER(SEARCH("-??",B2649)), "MÕÕDIK", VLOOKUP(L2649,Abiinfo!C:D,2,0))</f>
        <v>teenus</v>
      </c>
      <c r="N2649" s="9" t="str">
        <f>IF(A2649="","",IF(COUNTIF($B:$B,TRIM(A2649))=0,"#VANEM puudub",""))</f>
        <v/>
      </c>
      <c r="O2649" s="9">
        <f>IF(ISNUMBER(SEARCH("-",B2649)),1,0)</f>
        <v>0</v>
      </c>
      <c r="P2649" s="9" t="str">
        <f>IF(A2649="",
   B2649,
   INDEX($P:$P,MATCH(A2649,$B:$B,0))&amp; "." &amp; IF(O2649=1,"0","1")&amp; "." &amp; B2649)</f>
        <v>VP.1.VP03.1.VP0301.1.VP030101.1.VP03010103</v>
      </c>
    </row>
    <row r="2650" spans="1:16" ht="69" x14ac:dyDescent="0.25">
      <c r="A2650" s="19" t="s">
        <v>2653</v>
      </c>
      <c r="B2650" s="19" t="s">
        <v>2670</v>
      </c>
      <c r="C2650" s="19" t="s">
        <v>2671</v>
      </c>
      <c r="D2650" s="19" t="s">
        <v>2672</v>
      </c>
      <c r="E2650" s="19" t="s">
        <v>1697</v>
      </c>
      <c r="F2650" s="19"/>
      <c r="G2650" s="19"/>
      <c r="H2650" s="19"/>
      <c r="I2650" s="19"/>
      <c r="J2650" s="19"/>
      <c r="K2650" s="20"/>
      <c r="L2650" s="20">
        <f>LEN(B2650)</f>
        <v>10</v>
      </c>
      <c r="M2650" s="21" t="str">
        <f>IF(ISNUMBER(SEARCH("-??",B2650)), "MÕÕDIK", VLOOKUP(L2650,Abiinfo!C:D,2,0))</f>
        <v>teenus</v>
      </c>
      <c r="N2650" s="9" t="str">
        <f>IF(A2650="","",IF(COUNTIF($B:$B,TRIM(A2650))=0,"#VANEM puudub",""))</f>
        <v/>
      </c>
      <c r="O2650" s="9">
        <f>IF(ISNUMBER(SEARCH("-",B2650)),1,0)</f>
        <v>0</v>
      </c>
      <c r="P2650" s="9" t="str">
        <f>IF(A2650="",
   B2650,
   INDEX($P:$P,MATCH(A2650,$B:$B,0))&amp; "." &amp; IF(O2650=1,"0","1")&amp; "." &amp; B2650)</f>
        <v>VP.1.VP03.1.VP0301.1.VP030101.1.VP03010104</v>
      </c>
    </row>
    <row r="2651" spans="1:16" ht="96.6" x14ac:dyDescent="0.25">
      <c r="A2651" s="19" t="s">
        <v>2653</v>
      </c>
      <c r="B2651" s="19" t="s">
        <v>2673</v>
      </c>
      <c r="C2651" s="19" t="s">
        <v>2674</v>
      </c>
      <c r="D2651" s="19" t="s">
        <v>2675</v>
      </c>
      <c r="E2651" s="19" t="s">
        <v>1697</v>
      </c>
      <c r="F2651" s="19"/>
      <c r="G2651" s="19"/>
      <c r="H2651" s="19"/>
      <c r="I2651" s="19"/>
      <c r="J2651" s="19"/>
      <c r="K2651" s="20"/>
      <c r="L2651" s="20">
        <f>LEN(B2651)</f>
        <v>10</v>
      </c>
      <c r="M2651" s="21" t="str">
        <f>IF(ISNUMBER(SEARCH("-??",B2651)), "MÕÕDIK", VLOOKUP(L2651,Abiinfo!C:D,2,0))</f>
        <v>teenus</v>
      </c>
      <c r="N2651" s="9" t="str">
        <f>IF(A2651="","",IF(COUNTIF($B:$B,TRIM(A2651))=0,"#VANEM puudub",""))</f>
        <v/>
      </c>
      <c r="O2651" s="9">
        <f>IF(ISNUMBER(SEARCH("-",B2651)),1,0)</f>
        <v>0</v>
      </c>
      <c r="P2651" s="9" t="str">
        <f>IF(A2651="",
   B2651,
   INDEX($P:$P,MATCH(A2651,$B:$B,0))&amp; "." &amp; IF(O2651=1,"0","1")&amp; "." &amp; B2651)</f>
        <v>VP.1.VP03.1.VP0301.1.VP030101.1.VP03010105</v>
      </c>
    </row>
    <row r="2652" spans="1:16" x14ac:dyDescent="0.25">
      <c r="A2652" s="19" t="s">
        <v>2647</v>
      </c>
      <c r="B2652" s="19" t="s">
        <v>2676</v>
      </c>
      <c r="C2652" s="19"/>
      <c r="D2652" s="19"/>
      <c r="E2652" s="19" t="s">
        <v>1697</v>
      </c>
      <c r="F2652" s="19"/>
      <c r="G2652" s="19"/>
      <c r="H2652" s="19"/>
      <c r="I2652" s="19"/>
      <c r="J2652" s="19"/>
      <c r="K2652" s="20"/>
      <c r="L2652" s="20">
        <f>LEN(B2652)</f>
        <v>6</v>
      </c>
      <c r="M2652" s="21" t="str">
        <f>IF(ISNUMBER(SEARCH("-??",B2652)), "MÕÕDIK", VLOOKUP(L2652,Abiinfo!C:D,2,0))</f>
        <v>meede</v>
      </c>
      <c r="N2652" s="9" t="str">
        <f>IF(A2652="","",IF(COUNTIF($B:$B,TRIM(A2652))=0,"#VANEM puudub",""))</f>
        <v/>
      </c>
      <c r="O2652" s="9">
        <f>IF(ISNUMBER(SEARCH("-",B2652)),1,0)</f>
        <v>0</v>
      </c>
      <c r="P2652" s="9" t="str">
        <f>IF(A2652="",
   B2652,
   INDEX($P:$P,MATCH(A2652,$B:$B,0))&amp; "." &amp; IF(O2652=1,"0","1")&amp; "." &amp; B2652)</f>
        <v>VP.1.VP03.1.VP0302</v>
      </c>
    </row>
    <row r="2653" spans="1:16" ht="55.2" x14ac:dyDescent="0.25">
      <c r="A2653" s="19" t="s">
        <v>2676</v>
      </c>
      <c r="B2653" s="19" t="s">
        <v>2677</v>
      </c>
      <c r="C2653" s="19" t="s">
        <v>5943</v>
      </c>
      <c r="D2653" s="19" t="s">
        <v>5944</v>
      </c>
      <c r="E2653" s="19" t="s">
        <v>1697</v>
      </c>
      <c r="F2653" s="19"/>
      <c r="G2653" s="19"/>
      <c r="H2653" s="19"/>
      <c r="I2653" s="19"/>
      <c r="J2653" s="19"/>
      <c r="K2653" s="20"/>
      <c r="L2653" s="20">
        <f>LEN(B2653)</f>
        <v>8</v>
      </c>
      <c r="M2653" s="21" t="str">
        <f>IF(ISNUMBER(SEARCH("-??",B2653)), "MÕÕDIK", VLOOKUP(L2653,Abiinfo!C:D,2,0))</f>
        <v>programmi tegevus</v>
      </c>
      <c r="N2653" s="9" t="str">
        <f>IF(A2653="","",IF(COUNTIF($B:$B,TRIM(A2653))=0,"#VANEM puudub",""))</f>
        <v/>
      </c>
      <c r="O2653" s="9">
        <f>IF(ISNUMBER(SEARCH("-",B2653)),1,0)</f>
        <v>0</v>
      </c>
      <c r="P2653" s="9" t="str">
        <f>IF(A2653="",
   B2653,
   INDEX($P:$P,MATCH(A2653,$B:$B,0))&amp; "." &amp; IF(O2653=1,"0","1")&amp; "." &amp; B2653)</f>
        <v>VP.1.VP03.1.VP0302.1.VP030201</v>
      </c>
    </row>
    <row r="2654" spans="1:16" ht="27.6" x14ac:dyDescent="0.25">
      <c r="A2654" s="19" t="s">
        <v>2677</v>
      </c>
      <c r="B2654" s="19" t="s">
        <v>2678</v>
      </c>
      <c r="C2654" s="19"/>
      <c r="D2654" s="19" t="s">
        <v>2679</v>
      </c>
      <c r="E2654" s="19" t="s">
        <v>1697</v>
      </c>
      <c r="F2654" s="19"/>
      <c r="G2654" s="19" t="s">
        <v>2650</v>
      </c>
      <c r="H2654" s="19" t="s">
        <v>1970</v>
      </c>
      <c r="I2654" s="19" t="s">
        <v>17</v>
      </c>
      <c r="J2654" s="19" t="s">
        <v>218</v>
      </c>
      <c r="K2654" s="20"/>
      <c r="L2654" s="20">
        <f>LEN(B2654)</f>
        <v>11</v>
      </c>
      <c r="M2654" s="21" t="str">
        <f>IF(ISNUMBER(SEARCH("-??",B2654)), "MÕÕDIK", VLOOKUP(L2654,Abiinfo!C:D,2,0))</f>
        <v>MÕÕDIK</v>
      </c>
      <c r="N2654" s="9" t="str">
        <f>IF(A2654="","",IF(COUNTIF($B:$B,TRIM(A2654))=0,"#VANEM puudub",""))</f>
        <v/>
      </c>
      <c r="O2654" s="9">
        <f>IF(ISNUMBER(SEARCH("-",B2654)),1,0)</f>
        <v>1</v>
      </c>
      <c r="P2654" s="9" t="str">
        <f>IF(A2654="",
   B2654,
   INDEX($P:$P,MATCH(A2654,$B:$B,0))&amp; "." &amp; IF(O2654=1,"0","1")&amp; "." &amp; B2654)</f>
        <v>VP.1.VP03.1.VP0302.1.VP030201.0.VP030201-01</v>
      </c>
    </row>
    <row r="2655" spans="1:16" ht="69" x14ac:dyDescent="0.25">
      <c r="A2655" s="19" t="s">
        <v>2677</v>
      </c>
      <c r="B2655" s="19" t="s">
        <v>2680</v>
      </c>
      <c r="C2655" s="19" t="s">
        <v>2681</v>
      </c>
      <c r="D2655" s="19" t="s">
        <v>2682</v>
      </c>
      <c r="E2655" s="19" t="s">
        <v>1697</v>
      </c>
      <c r="F2655" s="19"/>
      <c r="G2655" s="19"/>
      <c r="H2655" s="19"/>
      <c r="I2655" s="19"/>
      <c r="J2655" s="19"/>
      <c r="K2655" s="20"/>
      <c r="L2655" s="20">
        <f>LEN(B2655)</f>
        <v>10</v>
      </c>
      <c r="M2655" s="21" t="str">
        <f>IF(ISNUMBER(SEARCH("-??",B2655)), "MÕÕDIK", VLOOKUP(L2655,Abiinfo!C:D,2,0))</f>
        <v>teenus</v>
      </c>
      <c r="N2655" s="9" t="str">
        <f>IF(A2655="","",IF(COUNTIF($B:$B,TRIM(A2655))=0,"#VANEM puudub",""))</f>
        <v/>
      </c>
      <c r="O2655" s="9">
        <f>IF(ISNUMBER(SEARCH("-",B2655)),1,0)</f>
        <v>0</v>
      </c>
      <c r="P2655" s="9" t="str">
        <f>IF(A2655="",
   B2655,
   INDEX($P:$P,MATCH(A2655,$B:$B,0))&amp; "." &amp; IF(O2655=1,"0","1")&amp; "." &amp; B2655)</f>
        <v>VP.1.VP03.1.VP0302.1.VP030201.1.VP03020101</v>
      </c>
    </row>
    <row r="2656" spans="1:16" ht="55.2" x14ac:dyDescent="0.25">
      <c r="A2656" s="19" t="s">
        <v>2677</v>
      </c>
      <c r="B2656" s="19" t="s">
        <v>2683</v>
      </c>
      <c r="C2656" s="19" t="s">
        <v>2684</v>
      </c>
      <c r="D2656" s="19" t="s">
        <v>2685</v>
      </c>
      <c r="E2656" s="19" t="s">
        <v>1697</v>
      </c>
      <c r="F2656" s="19"/>
      <c r="G2656" s="19"/>
      <c r="H2656" s="19"/>
      <c r="I2656" s="19"/>
      <c r="J2656" s="19"/>
      <c r="K2656" s="20"/>
      <c r="L2656" s="20">
        <f>LEN(B2656)</f>
        <v>10</v>
      </c>
      <c r="M2656" s="21" t="str">
        <f>IF(ISNUMBER(SEARCH("-??",B2656)), "MÕÕDIK", VLOOKUP(L2656,Abiinfo!C:D,2,0))</f>
        <v>teenus</v>
      </c>
      <c r="N2656" s="9" t="str">
        <f>IF(A2656="","",IF(COUNTIF($B:$B,TRIM(A2656))=0,"#VANEM puudub",""))</f>
        <v/>
      </c>
      <c r="O2656" s="9">
        <f>IF(ISNUMBER(SEARCH("-",B2656)),1,0)</f>
        <v>0</v>
      </c>
      <c r="P2656" s="9" t="str">
        <f>IF(A2656="",
   B2656,
   INDEX($P:$P,MATCH(A2656,$B:$B,0))&amp; "." &amp; IF(O2656=1,"0","1")&amp; "." &amp; B2656)</f>
        <v>VP.1.VP03.1.VP0302.1.VP030201.1.VP03020102</v>
      </c>
    </row>
    <row r="2657" spans="1:16" ht="82.8" x14ac:dyDescent="0.25">
      <c r="A2657" s="19" t="s">
        <v>2677</v>
      </c>
      <c r="B2657" s="19" t="s">
        <v>2686</v>
      </c>
      <c r="C2657" s="19" t="s">
        <v>2687</v>
      </c>
      <c r="D2657" s="19" t="s">
        <v>2688</v>
      </c>
      <c r="E2657" s="19" t="s">
        <v>1697</v>
      </c>
      <c r="F2657" s="19"/>
      <c r="G2657" s="19"/>
      <c r="H2657" s="19"/>
      <c r="I2657" s="19"/>
      <c r="J2657" s="19"/>
      <c r="K2657" s="20"/>
      <c r="L2657" s="20">
        <f>LEN(B2657)</f>
        <v>10</v>
      </c>
      <c r="M2657" s="21" t="str">
        <f>IF(ISNUMBER(SEARCH("-??",B2657)), "MÕÕDIK", VLOOKUP(L2657,Abiinfo!C:D,2,0))</f>
        <v>teenus</v>
      </c>
      <c r="N2657" s="9" t="str">
        <f>IF(A2657="","",IF(COUNTIF($B:$B,TRIM(A2657))=0,"#VANEM puudub",""))</f>
        <v/>
      </c>
      <c r="O2657" s="9">
        <f>IF(ISNUMBER(SEARCH("-",B2657)),1,0)</f>
        <v>0</v>
      </c>
      <c r="P2657" s="9" t="str">
        <f>IF(A2657="",
   B2657,
   INDEX($P:$P,MATCH(A2657,$B:$B,0))&amp; "." &amp; IF(O2657=1,"0","1")&amp; "." &amp; B2657)</f>
        <v>VP.1.VP03.1.VP0302.1.VP030201.1.VP03020103</v>
      </c>
    </row>
    <row r="2658" spans="1:16" ht="69" x14ac:dyDescent="0.25">
      <c r="A2658" s="19" t="s">
        <v>2677</v>
      </c>
      <c r="B2658" s="19" t="s">
        <v>2689</v>
      </c>
      <c r="C2658" s="19" t="s">
        <v>2690</v>
      </c>
      <c r="D2658" s="19" t="s">
        <v>2691</v>
      </c>
      <c r="E2658" s="19" t="s">
        <v>1697</v>
      </c>
      <c r="F2658" s="19"/>
      <c r="G2658" s="19"/>
      <c r="H2658" s="19"/>
      <c r="I2658" s="19"/>
      <c r="J2658" s="19"/>
      <c r="K2658" s="20"/>
      <c r="L2658" s="20">
        <f>LEN(B2658)</f>
        <v>10</v>
      </c>
      <c r="M2658" s="21" t="str">
        <f>IF(ISNUMBER(SEARCH("-??",B2658)), "MÕÕDIK", VLOOKUP(L2658,Abiinfo!C:D,2,0))</f>
        <v>teenus</v>
      </c>
      <c r="N2658" s="9" t="str">
        <f>IF(A2658="","",IF(COUNTIF($B:$B,TRIM(A2658))=0,"#VANEM puudub",""))</f>
        <v/>
      </c>
      <c r="O2658" s="9">
        <f>IF(ISNUMBER(SEARCH("-",B2658)),1,0)</f>
        <v>0</v>
      </c>
      <c r="P2658" s="9" t="str">
        <f>IF(A2658="",
   B2658,
   INDEX($P:$P,MATCH(A2658,$B:$B,0))&amp; "." &amp; IF(O2658=1,"0","1")&amp; "." &amp; B2658)</f>
        <v>VP.1.VP03.1.VP0302.1.VP030201.1.VP03020104</v>
      </c>
    </row>
    <row r="2659" spans="1:16" x14ac:dyDescent="0.25">
      <c r="A2659" s="19" t="s">
        <v>2647</v>
      </c>
      <c r="B2659" s="19" t="s">
        <v>2692</v>
      </c>
      <c r="C2659" s="19"/>
      <c r="D2659" s="19"/>
      <c r="E2659" s="19" t="s">
        <v>1697</v>
      </c>
      <c r="F2659" s="19"/>
      <c r="G2659" s="19"/>
      <c r="H2659" s="19"/>
      <c r="I2659" s="19"/>
      <c r="J2659" s="19"/>
      <c r="K2659" s="20"/>
      <c r="L2659" s="20">
        <f>LEN(B2659)</f>
        <v>6</v>
      </c>
      <c r="M2659" s="21" t="str">
        <f>IF(ISNUMBER(SEARCH("-??",B2659)), "MÕÕDIK", VLOOKUP(L2659,Abiinfo!C:D,2,0))</f>
        <v>meede</v>
      </c>
      <c r="N2659" s="9" t="str">
        <f>IF(A2659="","",IF(COUNTIF($B:$B,TRIM(A2659))=0,"#VANEM puudub",""))</f>
        <v/>
      </c>
      <c r="O2659" s="9">
        <f>IF(ISNUMBER(SEARCH("-",B2659)),1,0)</f>
        <v>0</v>
      </c>
      <c r="P2659" s="9" t="str">
        <f>IF(A2659="",
   B2659,
   INDEX($P:$P,MATCH(A2659,$B:$B,0))&amp; "." &amp; IF(O2659=1,"0","1")&amp; "." &amp; B2659)</f>
        <v>VP.1.VP03.1.VP0303</v>
      </c>
    </row>
    <row r="2660" spans="1:16" ht="55.2" x14ac:dyDescent="0.25">
      <c r="A2660" s="19" t="s">
        <v>2692</v>
      </c>
      <c r="B2660" s="19" t="s">
        <v>2693</v>
      </c>
      <c r="C2660" s="19" t="s">
        <v>5945</v>
      </c>
      <c r="D2660" s="19" t="s">
        <v>5946</v>
      </c>
      <c r="E2660" s="19" t="s">
        <v>1697</v>
      </c>
      <c r="F2660" s="19"/>
      <c r="G2660" s="19"/>
      <c r="H2660" s="19"/>
      <c r="I2660" s="19"/>
      <c r="J2660" s="19"/>
      <c r="K2660" s="20"/>
      <c r="L2660" s="20">
        <f>LEN(B2660)</f>
        <v>8</v>
      </c>
      <c r="M2660" s="21" t="str">
        <f>IF(ISNUMBER(SEARCH("-??",B2660)), "MÕÕDIK", VLOOKUP(L2660,Abiinfo!C:D,2,0))</f>
        <v>programmi tegevus</v>
      </c>
      <c r="N2660" s="9" t="str">
        <f>IF(A2660="","",IF(COUNTIF($B:$B,TRIM(A2660))=0,"#VANEM puudub",""))</f>
        <v/>
      </c>
      <c r="O2660" s="9">
        <f>IF(ISNUMBER(SEARCH("-",B2660)),1,0)</f>
        <v>0</v>
      </c>
      <c r="P2660" s="9" t="str">
        <f>IF(A2660="",
   B2660,
   INDEX($P:$P,MATCH(A2660,$B:$B,0))&amp; "." &amp; IF(O2660=1,"0","1")&amp; "." &amp; B2660)</f>
        <v>VP.1.VP03.1.VP0303.1.VP030301</v>
      </c>
    </row>
    <row r="2661" spans="1:16" x14ac:dyDescent="0.25">
      <c r="A2661" s="19" t="s">
        <v>2693</v>
      </c>
      <c r="B2661" s="19" t="s">
        <v>2694</v>
      </c>
      <c r="C2661" s="19"/>
      <c r="D2661" s="19" t="s">
        <v>5947</v>
      </c>
      <c r="E2661" s="19" t="s">
        <v>1697</v>
      </c>
      <c r="F2661" s="19"/>
      <c r="G2661" s="19" t="s">
        <v>4087</v>
      </c>
      <c r="H2661" s="19" t="s">
        <v>1971</v>
      </c>
      <c r="I2661" s="19" t="s">
        <v>1974</v>
      </c>
      <c r="J2661" s="19" t="s">
        <v>218</v>
      </c>
      <c r="K2661" s="20"/>
      <c r="L2661" s="20">
        <f>LEN(B2661)</f>
        <v>11</v>
      </c>
      <c r="M2661" s="21" t="str">
        <f>IF(ISNUMBER(SEARCH("-??",B2661)), "MÕÕDIK", VLOOKUP(L2661,Abiinfo!C:D,2,0))</f>
        <v>MÕÕDIK</v>
      </c>
      <c r="N2661" s="9" t="str">
        <f>IF(A2661="","",IF(COUNTIF($B:$B,TRIM(A2661))=0,"#VANEM puudub",""))</f>
        <v/>
      </c>
      <c r="O2661" s="9">
        <f>IF(ISNUMBER(SEARCH("-",B2661)),1,0)</f>
        <v>1</v>
      </c>
      <c r="P2661" s="9" t="str">
        <f>IF(A2661="",
   B2661,
   INDEX($P:$P,MATCH(A2661,$B:$B,0))&amp; "." &amp; IF(O2661=1,"0","1")&amp; "." &amp; B2661)</f>
        <v>VP.1.VP03.1.VP0303.1.VP030301.0.VP030301-01</v>
      </c>
    </row>
    <row r="2662" spans="1:16" ht="82.8" x14ac:dyDescent="0.25">
      <c r="A2662" s="19" t="s">
        <v>2693</v>
      </c>
      <c r="B2662" s="19" t="s">
        <v>2695</v>
      </c>
      <c r="C2662" s="19" t="s">
        <v>2696</v>
      </c>
      <c r="D2662" s="19" t="s">
        <v>2697</v>
      </c>
      <c r="E2662" s="19" t="s">
        <v>1697</v>
      </c>
      <c r="F2662" s="19"/>
      <c r="G2662" s="19"/>
      <c r="H2662" s="19"/>
      <c r="I2662" s="19"/>
      <c r="J2662" s="19"/>
      <c r="K2662" s="20"/>
      <c r="L2662" s="20">
        <f>LEN(B2662)</f>
        <v>10</v>
      </c>
      <c r="M2662" s="21" t="str">
        <f>IF(ISNUMBER(SEARCH("-??",B2662)), "MÕÕDIK", VLOOKUP(L2662,Abiinfo!C:D,2,0))</f>
        <v>teenus</v>
      </c>
      <c r="N2662" s="9" t="str">
        <f>IF(A2662="","",IF(COUNTIF($B:$B,TRIM(A2662))=0,"#VANEM puudub",""))</f>
        <v/>
      </c>
      <c r="O2662" s="9">
        <f>IF(ISNUMBER(SEARCH("-",B2662)),1,0)</f>
        <v>0</v>
      </c>
      <c r="P2662" s="9" t="str">
        <f>IF(A2662="",
   B2662,
   INDEX($P:$P,MATCH(A2662,$B:$B,0))&amp; "." &amp; IF(O2662=1,"0","1")&amp; "." &amp; B2662)</f>
        <v>VP.1.VP03.1.VP0303.1.VP030301.1.VP03030101</v>
      </c>
    </row>
    <row r="2663" spans="1:16" ht="27.6" x14ac:dyDescent="0.25">
      <c r="A2663" s="19" t="s">
        <v>2693</v>
      </c>
      <c r="B2663" s="19" t="s">
        <v>2698</v>
      </c>
      <c r="C2663" s="19" t="s">
        <v>2699</v>
      </c>
      <c r="D2663" s="19" t="s">
        <v>2700</v>
      </c>
      <c r="E2663" s="19" t="s">
        <v>1697</v>
      </c>
      <c r="F2663" s="19"/>
      <c r="G2663" s="19"/>
      <c r="H2663" s="19"/>
      <c r="I2663" s="19"/>
      <c r="J2663" s="19"/>
      <c r="K2663" s="20"/>
      <c r="L2663" s="20">
        <f>LEN(B2663)</f>
        <v>10</v>
      </c>
      <c r="M2663" s="21" t="str">
        <f>IF(ISNUMBER(SEARCH("-??",B2663)), "MÕÕDIK", VLOOKUP(L2663,Abiinfo!C:D,2,0))</f>
        <v>teenus</v>
      </c>
      <c r="N2663" s="9" t="str">
        <f>IF(A2663="","",IF(COUNTIF($B:$B,TRIM(A2663))=0,"#VANEM puudub",""))</f>
        <v/>
      </c>
      <c r="O2663" s="9">
        <f>IF(ISNUMBER(SEARCH("-",B2663)),1,0)</f>
        <v>0</v>
      </c>
      <c r="P2663" s="9" t="str">
        <f>IF(A2663="",
   B2663,
   INDEX($P:$P,MATCH(A2663,$B:$B,0))&amp; "." &amp; IF(O2663=1,"0","1")&amp; "." &amp; B2663)</f>
        <v>VP.1.VP03.1.VP0303.1.VP030301.1.VP03030102</v>
      </c>
    </row>
    <row r="2664" spans="1:16" ht="55.2" x14ac:dyDescent="0.25">
      <c r="A2664" s="19" t="s">
        <v>2693</v>
      </c>
      <c r="B2664" s="19" t="s">
        <v>2701</v>
      </c>
      <c r="C2664" s="19" t="s">
        <v>2702</v>
      </c>
      <c r="D2664" s="19" t="s">
        <v>2703</v>
      </c>
      <c r="E2664" s="19" t="s">
        <v>1697</v>
      </c>
      <c r="F2664" s="19"/>
      <c r="G2664" s="19"/>
      <c r="H2664" s="19"/>
      <c r="I2664" s="19"/>
      <c r="J2664" s="19"/>
      <c r="K2664" s="20"/>
      <c r="L2664" s="20">
        <f>LEN(B2664)</f>
        <v>10</v>
      </c>
      <c r="M2664" s="21" t="str">
        <f>IF(ISNUMBER(SEARCH("-??",B2664)), "MÕÕDIK", VLOOKUP(L2664,Abiinfo!C:D,2,0))</f>
        <v>teenus</v>
      </c>
      <c r="N2664" s="9" t="str">
        <f>IF(A2664="","",IF(COUNTIF($B:$B,TRIM(A2664))=0,"#VANEM puudub",""))</f>
        <v/>
      </c>
      <c r="O2664" s="9">
        <f>IF(ISNUMBER(SEARCH("-",B2664)),1,0)</f>
        <v>0</v>
      </c>
      <c r="P2664" s="9" t="str">
        <f>IF(A2664="",
   B2664,
   INDEX($P:$P,MATCH(A2664,$B:$B,0))&amp; "." &amp; IF(O2664=1,"0","1")&amp; "." &amp; B2664)</f>
        <v>VP.1.VP03.1.VP0303.1.VP030301.1.VP03030103</v>
      </c>
    </row>
    <row r="2665" spans="1:16" ht="55.2" x14ac:dyDescent="0.25">
      <c r="A2665" s="19" t="s">
        <v>2693</v>
      </c>
      <c r="B2665" s="19" t="s">
        <v>2704</v>
      </c>
      <c r="C2665" s="19" t="s">
        <v>2705</v>
      </c>
      <c r="D2665" s="19" t="s">
        <v>2706</v>
      </c>
      <c r="E2665" s="19" t="s">
        <v>1697</v>
      </c>
      <c r="F2665" s="19"/>
      <c r="G2665" s="19"/>
      <c r="H2665" s="19"/>
      <c r="I2665" s="19"/>
      <c r="J2665" s="19"/>
      <c r="K2665" s="20"/>
      <c r="L2665" s="20">
        <f>LEN(B2665)</f>
        <v>10</v>
      </c>
      <c r="M2665" s="21" t="str">
        <f>IF(ISNUMBER(SEARCH("-??",B2665)), "MÕÕDIK", VLOOKUP(L2665,Abiinfo!C:D,2,0))</f>
        <v>teenus</v>
      </c>
      <c r="N2665" s="9" t="str">
        <f>IF(A2665="","",IF(COUNTIF($B:$B,TRIM(A2665))=0,"#VANEM puudub",""))</f>
        <v/>
      </c>
      <c r="O2665" s="9">
        <f>IF(ISNUMBER(SEARCH("-",B2665)),1,0)</f>
        <v>0</v>
      </c>
      <c r="P2665" s="9" t="str">
        <f>IF(A2665="",
   B2665,
   INDEX($P:$P,MATCH(A2665,$B:$B,0))&amp; "." &amp; IF(O2665=1,"0","1")&amp; "." &amp; B2665)</f>
        <v>VP.1.VP03.1.VP0303.1.VP030301.1.VP03030104</v>
      </c>
    </row>
    <row r="2666" spans="1:16" x14ac:dyDescent="0.25">
      <c r="A2666" s="19" t="s">
        <v>2647</v>
      </c>
      <c r="B2666" s="19" t="s">
        <v>2707</v>
      </c>
      <c r="C2666" s="19"/>
      <c r="D2666" s="19"/>
      <c r="E2666" s="19" t="s">
        <v>1697</v>
      </c>
      <c r="F2666" s="19"/>
      <c r="G2666" s="19"/>
      <c r="H2666" s="19"/>
      <c r="I2666" s="19"/>
      <c r="J2666" s="19"/>
      <c r="K2666" s="20"/>
      <c r="L2666" s="20">
        <f>LEN(B2666)</f>
        <v>6</v>
      </c>
      <c r="M2666" s="21" t="str">
        <f>IF(ISNUMBER(SEARCH("-??",B2666)), "MÕÕDIK", VLOOKUP(L2666,Abiinfo!C:D,2,0))</f>
        <v>meede</v>
      </c>
      <c r="N2666" s="9" t="str">
        <f>IF(A2666="","",IF(COUNTIF($B:$B,TRIM(A2666))=0,"#VANEM puudub",""))</f>
        <v/>
      </c>
      <c r="O2666" s="9">
        <f>IF(ISNUMBER(SEARCH("-",B2666)),1,0)</f>
        <v>0</v>
      </c>
      <c r="P2666" s="9" t="str">
        <f>IF(A2666="",
   B2666,
   INDEX($P:$P,MATCH(A2666,$B:$B,0))&amp; "." &amp; IF(O2666=1,"0","1")&amp; "." &amp; B2666)</f>
        <v>VP.1.VP03.1.VP0304</v>
      </c>
    </row>
    <row r="2667" spans="1:16" ht="69" x14ac:dyDescent="0.25">
      <c r="A2667" s="19" t="s">
        <v>2707</v>
      </c>
      <c r="B2667" s="19" t="s">
        <v>2708</v>
      </c>
      <c r="C2667" s="19" t="s">
        <v>5948</v>
      </c>
      <c r="D2667" s="19" t="s">
        <v>5949</v>
      </c>
      <c r="E2667" s="19" t="s">
        <v>1697</v>
      </c>
      <c r="F2667" s="19"/>
      <c r="G2667" s="19"/>
      <c r="H2667" s="19"/>
      <c r="I2667" s="19"/>
      <c r="J2667" s="19"/>
      <c r="K2667" s="20"/>
      <c r="L2667" s="20">
        <f>LEN(B2667)</f>
        <v>8</v>
      </c>
      <c r="M2667" s="21" t="str">
        <f>IF(ISNUMBER(SEARCH("-??",B2667)), "MÕÕDIK", VLOOKUP(L2667,Abiinfo!C:D,2,0))</f>
        <v>programmi tegevus</v>
      </c>
      <c r="N2667" s="9" t="str">
        <f>IF(A2667="","",IF(COUNTIF($B:$B,TRIM(A2667))=0,"#VANEM puudub",""))</f>
        <v/>
      </c>
      <c r="O2667" s="9">
        <f>IF(ISNUMBER(SEARCH("-",B2667)),1,0)</f>
        <v>0</v>
      </c>
      <c r="P2667" s="9" t="str">
        <f>IF(A2667="",
   B2667,
   INDEX($P:$P,MATCH(A2667,$B:$B,0))&amp; "." &amp; IF(O2667=1,"0","1")&amp; "." &amp; B2667)</f>
        <v>VP.1.VP03.1.VP0304.1.VP030401</v>
      </c>
    </row>
    <row r="2668" spans="1:16" ht="41.4" x14ac:dyDescent="0.25">
      <c r="A2668" s="19" t="s">
        <v>2708</v>
      </c>
      <c r="B2668" s="19" t="s">
        <v>2709</v>
      </c>
      <c r="C2668" s="19"/>
      <c r="D2668" s="19" t="s">
        <v>5950</v>
      </c>
      <c r="E2668" s="19" t="s">
        <v>1697</v>
      </c>
      <c r="F2668" s="19" t="s">
        <v>2710</v>
      </c>
      <c r="G2668" s="19" t="s">
        <v>4088</v>
      </c>
      <c r="H2668" s="19" t="s">
        <v>1970</v>
      </c>
      <c r="I2668" s="19" t="s">
        <v>1974</v>
      </c>
      <c r="J2668" s="19" t="s">
        <v>12</v>
      </c>
      <c r="K2668" s="20"/>
      <c r="L2668" s="20">
        <f>LEN(B2668)</f>
        <v>11</v>
      </c>
      <c r="M2668" s="21" t="str">
        <f>IF(ISNUMBER(SEARCH("-??",B2668)), "MÕÕDIK", VLOOKUP(L2668,Abiinfo!C:D,2,0))</f>
        <v>MÕÕDIK</v>
      </c>
      <c r="N2668" s="9" t="str">
        <f>IF(A2668="","",IF(COUNTIF($B:$B,TRIM(A2668))=0,"#VANEM puudub",""))</f>
        <v/>
      </c>
      <c r="O2668" s="9">
        <f>IF(ISNUMBER(SEARCH("-",B2668)),1,0)</f>
        <v>1</v>
      </c>
      <c r="P2668" s="9" t="str">
        <f>IF(A2668="",
   B2668,
   INDEX($P:$P,MATCH(A2668,$B:$B,0))&amp; "." &amp; IF(O2668=1,"0","1")&amp; "." &amp; B2668)</f>
        <v>VP.1.VP03.1.VP0304.1.VP030401.0.VP030401-01</v>
      </c>
    </row>
    <row r="2669" spans="1:16" ht="55.2" x14ac:dyDescent="0.25">
      <c r="A2669" s="19" t="s">
        <v>2708</v>
      </c>
      <c r="B2669" s="19" t="s">
        <v>2711</v>
      </c>
      <c r="C2669" s="19" t="s">
        <v>2712</v>
      </c>
      <c r="D2669" s="19" t="s">
        <v>2713</v>
      </c>
      <c r="E2669" s="19" t="s">
        <v>1697</v>
      </c>
      <c r="F2669" s="19"/>
      <c r="G2669" s="19"/>
      <c r="H2669" s="19"/>
      <c r="I2669" s="19"/>
      <c r="J2669" s="19"/>
      <c r="K2669" s="20"/>
      <c r="L2669" s="20">
        <f>LEN(B2669)</f>
        <v>10</v>
      </c>
      <c r="M2669" s="21" t="str">
        <f>IF(ISNUMBER(SEARCH("-??",B2669)), "MÕÕDIK", VLOOKUP(L2669,Abiinfo!C:D,2,0))</f>
        <v>teenus</v>
      </c>
      <c r="N2669" s="9" t="str">
        <f>IF(A2669="","",IF(COUNTIF($B:$B,TRIM(A2669))=0,"#VANEM puudub",""))</f>
        <v/>
      </c>
      <c r="O2669" s="9">
        <f>IF(ISNUMBER(SEARCH("-",B2669)),1,0)</f>
        <v>0</v>
      </c>
      <c r="P2669" s="9" t="str">
        <f>IF(A2669="",
   B2669,
   INDEX($P:$P,MATCH(A2669,$B:$B,0))&amp; "." &amp; IF(O2669=1,"0","1")&amp; "." &amp; B2669)</f>
        <v>VP.1.VP03.1.VP0304.1.VP030401.1.VP03040101</v>
      </c>
    </row>
    <row r="2670" spans="1:16" ht="69" x14ac:dyDescent="0.25">
      <c r="A2670" s="19" t="s">
        <v>2708</v>
      </c>
      <c r="B2670" s="19" t="s">
        <v>2714</v>
      </c>
      <c r="C2670" s="19" t="s">
        <v>2715</v>
      </c>
      <c r="D2670" s="19" t="s">
        <v>2716</v>
      </c>
      <c r="E2670" s="19" t="s">
        <v>1697</v>
      </c>
      <c r="F2670" s="19"/>
      <c r="G2670" s="19"/>
      <c r="H2670" s="19"/>
      <c r="I2670" s="19"/>
      <c r="J2670" s="19"/>
      <c r="K2670" s="20"/>
      <c r="L2670" s="20">
        <f>LEN(B2670)</f>
        <v>10</v>
      </c>
      <c r="M2670" s="21" t="str">
        <f>IF(ISNUMBER(SEARCH("-??",B2670)), "MÕÕDIK", VLOOKUP(L2670,Abiinfo!C:D,2,0))</f>
        <v>teenus</v>
      </c>
      <c r="N2670" s="9" t="str">
        <f>IF(A2670="","",IF(COUNTIF($B:$B,TRIM(A2670))=0,"#VANEM puudub",""))</f>
        <v/>
      </c>
      <c r="O2670" s="9">
        <f>IF(ISNUMBER(SEARCH("-",B2670)),1,0)</f>
        <v>0</v>
      </c>
      <c r="P2670" s="9" t="str">
        <f>IF(A2670="",
   B2670,
   INDEX($P:$P,MATCH(A2670,$B:$B,0))&amp; "." &amp; IF(O2670=1,"0","1")&amp; "." &amp; B2670)</f>
        <v>VP.1.VP03.1.VP0304.1.VP030401.1.VP03040102</v>
      </c>
    </row>
    <row r="2671" spans="1:16" x14ac:dyDescent="0.25">
      <c r="A2671" s="19" t="s">
        <v>2647</v>
      </c>
      <c r="B2671" s="19" t="s">
        <v>2717</v>
      </c>
      <c r="C2671" s="19"/>
      <c r="D2671" s="19"/>
      <c r="E2671" s="19" t="s">
        <v>1697</v>
      </c>
      <c r="F2671" s="19"/>
      <c r="G2671" s="19"/>
      <c r="H2671" s="19"/>
      <c r="I2671" s="19"/>
      <c r="J2671" s="19"/>
      <c r="K2671" s="20"/>
      <c r="L2671" s="20">
        <f>LEN(B2671)</f>
        <v>6</v>
      </c>
      <c r="M2671" s="21" t="str">
        <f>IF(ISNUMBER(SEARCH("-??",B2671)), "MÕÕDIK", VLOOKUP(L2671,Abiinfo!C:D,2,0))</f>
        <v>meede</v>
      </c>
      <c r="N2671" s="9" t="str">
        <f>IF(A2671="","",IF(COUNTIF($B:$B,TRIM(A2671))=0,"#VANEM puudub",""))</f>
        <v/>
      </c>
      <c r="O2671" s="9">
        <f>IF(ISNUMBER(SEARCH("-",B2671)),1,0)</f>
        <v>0</v>
      </c>
      <c r="P2671" s="9" t="str">
        <f>IF(A2671="",
   B2671,
   INDEX($P:$P,MATCH(A2671,$B:$B,0))&amp; "." &amp; IF(O2671=1,"0","1")&amp; "." &amp; B2671)</f>
        <v>VP.1.VP03.1.VP0305</v>
      </c>
    </row>
    <row r="2672" spans="1:16" ht="27.6" x14ac:dyDescent="0.25">
      <c r="A2672" s="19" t="s">
        <v>2717</v>
      </c>
      <c r="B2672" s="19" t="s">
        <v>2718</v>
      </c>
      <c r="C2672" s="19" t="s">
        <v>6310</v>
      </c>
      <c r="D2672" s="19" t="s">
        <v>5954</v>
      </c>
      <c r="E2672" s="19" t="s">
        <v>1697</v>
      </c>
      <c r="F2672" s="19"/>
      <c r="G2672" s="19"/>
      <c r="H2672" s="19"/>
      <c r="I2672" s="19"/>
      <c r="J2672" s="19"/>
      <c r="K2672" s="20"/>
      <c r="L2672" s="20">
        <f>LEN(B2672)</f>
        <v>8</v>
      </c>
      <c r="M2672" s="21" t="str">
        <f>IF(ISNUMBER(SEARCH("-??",B2672)), "MÕÕDIK", VLOOKUP(L2672,Abiinfo!C:D,2,0))</f>
        <v>programmi tegevus</v>
      </c>
      <c r="N2672" s="9" t="str">
        <f>IF(A2672="","",IF(COUNTIF($B:$B,TRIM(A2672))=0,"#VANEM puudub",""))</f>
        <v/>
      </c>
      <c r="O2672" s="9">
        <f>IF(ISNUMBER(SEARCH("-",B2672)),1,0)</f>
        <v>0</v>
      </c>
      <c r="P2672" s="9" t="str">
        <f>IF(A2672="",
   B2672,
   INDEX($P:$P,MATCH(A2672,$B:$B,0))&amp; "." &amp; IF(O2672=1,"0","1")&amp; "." &amp; B2672)</f>
        <v>VP.1.VP03.1.VP0305.1.VP030501</v>
      </c>
    </row>
    <row r="2673" spans="1:16" x14ac:dyDescent="0.25">
      <c r="A2673" s="19" t="s">
        <v>2718</v>
      </c>
      <c r="B2673" s="19" t="s">
        <v>2719</v>
      </c>
      <c r="C2673" s="19"/>
      <c r="D2673" s="19" t="s">
        <v>5955</v>
      </c>
      <c r="E2673" s="19" t="s">
        <v>1697</v>
      </c>
      <c r="F2673" s="19"/>
      <c r="G2673" s="19" t="s">
        <v>4089</v>
      </c>
      <c r="H2673" s="19" t="s">
        <v>1971</v>
      </c>
      <c r="I2673" s="19" t="s">
        <v>1974</v>
      </c>
      <c r="J2673" s="19" t="s">
        <v>222</v>
      </c>
      <c r="K2673" s="20"/>
      <c r="L2673" s="20">
        <f>LEN(B2673)</f>
        <v>11</v>
      </c>
      <c r="M2673" s="21" t="str">
        <f>IF(ISNUMBER(SEARCH("-??",B2673)), "MÕÕDIK", VLOOKUP(L2673,Abiinfo!C:D,2,0))</f>
        <v>MÕÕDIK</v>
      </c>
      <c r="N2673" s="9" t="str">
        <f>IF(A2673="","",IF(COUNTIF($B:$B,TRIM(A2673))=0,"#VANEM puudub",""))</f>
        <v/>
      </c>
      <c r="O2673" s="9">
        <f>IF(ISNUMBER(SEARCH("-",B2673)),1,0)</f>
        <v>1</v>
      </c>
      <c r="P2673" s="9" t="str">
        <f>IF(A2673="",
   B2673,
   INDEX($P:$P,MATCH(A2673,$B:$B,0))&amp; "." &amp; IF(O2673=1,"0","1")&amp; "." &amp; B2673)</f>
        <v>VP.1.VP03.1.VP0305.1.VP030501.0.VP030501-04</v>
      </c>
    </row>
    <row r="2674" spans="1:16" ht="82.8" x14ac:dyDescent="0.25">
      <c r="A2674" s="19" t="s">
        <v>2718</v>
      </c>
      <c r="B2674" s="19" t="s">
        <v>2720</v>
      </c>
      <c r="C2674" s="19" t="s">
        <v>2721</v>
      </c>
      <c r="D2674" s="19" t="s">
        <v>2722</v>
      </c>
      <c r="E2674" s="19" t="s">
        <v>1697</v>
      </c>
      <c r="F2674" s="19" t="s">
        <v>2723</v>
      </c>
      <c r="G2674" s="19"/>
      <c r="H2674" s="19"/>
      <c r="I2674" s="19"/>
      <c r="J2674" s="19"/>
      <c r="K2674" s="20"/>
      <c r="L2674" s="20">
        <f>LEN(B2674)</f>
        <v>10</v>
      </c>
      <c r="M2674" s="21" t="str">
        <f>IF(ISNUMBER(SEARCH("-??",B2674)), "MÕÕDIK", VLOOKUP(L2674,Abiinfo!C:D,2,0))</f>
        <v>teenus</v>
      </c>
      <c r="N2674" s="9" t="str">
        <f>IF(A2674="","",IF(COUNTIF($B:$B,TRIM(A2674))=0,"#VANEM puudub",""))</f>
        <v/>
      </c>
      <c r="O2674" s="9">
        <f>IF(ISNUMBER(SEARCH("-",B2674)),1,0)</f>
        <v>0</v>
      </c>
      <c r="P2674" s="9" t="str">
        <f>IF(A2674="",
   B2674,
   INDEX($P:$P,MATCH(A2674,$B:$B,0))&amp; "." &amp; IF(O2674=1,"0","1")&amp; "." &amp; B2674)</f>
        <v>VP.1.VP03.1.VP0305.1.VP030501.1.VP03050101</v>
      </c>
    </row>
    <row r="2675" spans="1:16" ht="96.6" x14ac:dyDescent="0.25">
      <c r="A2675" s="19" t="s">
        <v>2718</v>
      </c>
      <c r="B2675" s="19" t="s">
        <v>2724</v>
      </c>
      <c r="C2675" s="19" t="s">
        <v>2725</v>
      </c>
      <c r="D2675" s="19" t="s">
        <v>2726</v>
      </c>
      <c r="E2675" s="19" t="s">
        <v>1697</v>
      </c>
      <c r="F2675" s="19" t="s">
        <v>2727</v>
      </c>
      <c r="G2675" s="19"/>
      <c r="H2675" s="19"/>
      <c r="I2675" s="19"/>
      <c r="J2675" s="19"/>
      <c r="K2675" s="20"/>
      <c r="L2675" s="20">
        <f>LEN(B2675)</f>
        <v>10</v>
      </c>
      <c r="M2675" s="21" t="str">
        <f>IF(ISNUMBER(SEARCH("-??",B2675)), "MÕÕDIK", VLOOKUP(L2675,Abiinfo!C:D,2,0))</f>
        <v>teenus</v>
      </c>
      <c r="N2675" s="9" t="str">
        <f>IF(A2675="","",IF(COUNTIF($B:$B,TRIM(A2675))=0,"#VANEM puudub",""))</f>
        <v/>
      </c>
      <c r="O2675" s="9">
        <f>IF(ISNUMBER(SEARCH("-",B2675)),1,0)</f>
        <v>0</v>
      </c>
      <c r="P2675" s="9" t="str">
        <f>IF(A2675="",
   B2675,
   INDEX($P:$P,MATCH(A2675,$B:$B,0))&amp; "." &amp; IF(O2675=1,"0","1")&amp; "." &amp; B2675)</f>
        <v>VP.1.VP03.1.VP0305.1.VP030501.1.VP03050102</v>
      </c>
    </row>
  </sheetData>
  <autoFilter ref="A2:P2675" xr:uid="{B724026B-1DF6-4D06-AB12-B4EE2E9998E2}">
    <sortState xmlns:xlrd2="http://schemas.microsoft.com/office/spreadsheetml/2017/richdata2" ref="A3:P2675">
      <sortCondition ref="P2670:P2675"/>
    </sortState>
  </autoFilter>
  <sortState xmlns:xlrd2="http://schemas.microsoft.com/office/spreadsheetml/2017/richdata2" ref="A3:Q2675">
    <sortCondition ref="Q2671:Q2675"/>
  </sortState>
  <phoneticPr fontId="5" type="noConversion"/>
  <pageMargins left="0.75" right="0.75" top="1" bottom="1" header="0.5" footer="0.5"/>
  <pageSetup paperSize="9" orientation="portrait" r:id="rId1"/>
  <customProperties>
    <customPr name="EpmWorksheetKeyString_GUID" r:id="rId2"/>
    <customPr name="FPMExcelClientCellBasedFunctionStatus" r:id="rId3"/>
  </customProperties>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565FD0DE-C4D9-4B39-83E6-ADF410F247CE}">
          <x14:formula1>
            <xm:f>Leht1!$A$1:$A$3</xm:f>
          </x14:formula1>
          <xm:sqref>K3:K232 K234:K295 K1730:K2611 K864:K1728 K298:K863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A6C4-5266-4F05-B3CE-55EB5D06E3A4}">
  <dimension ref="A1:A3"/>
  <sheetViews>
    <sheetView workbookViewId="0">
      <selection sqref="A1:A3"/>
    </sheetView>
  </sheetViews>
  <sheetFormatPr defaultRowHeight="13.2" x14ac:dyDescent="0.25"/>
  <cols>
    <col min="1" max="1" width="9.44140625" bestFit="1" customWidth="1"/>
  </cols>
  <sheetData>
    <row r="1" spans="1:1" x14ac:dyDescent="0.25">
      <c r="A1" t="s">
        <v>1986</v>
      </c>
    </row>
    <row r="2" spans="1:1" x14ac:dyDescent="0.25">
      <c r="A2" t="s">
        <v>1969</v>
      </c>
    </row>
    <row r="3" spans="1:1" x14ac:dyDescent="0.25">
      <c r="A3" t="s">
        <v>1987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2"/>
  <dimension ref="A2:D13"/>
  <sheetViews>
    <sheetView workbookViewId="0">
      <selection activeCell="B10" sqref="B10"/>
    </sheetView>
  </sheetViews>
  <sheetFormatPr defaultColWidth="9.44140625" defaultRowHeight="15.6" x14ac:dyDescent="0.3"/>
  <cols>
    <col min="1" max="1" width="16.44140625" style="1" bestFit="1" customWidth="1"/>
    <col min="2" max="2" width="112.5546875" style="1" customWidth="1"/>
    <col min="3" max="3" width="7.6640625" style="1" customWidth="1"/>
    <col min="4" max="16384" width="9.44140625" style="1"/>
  </cols>
  <sheetData>
    <row r="2" spans="1:4" ht="46.8" x14ac:dyDescent="0.3">
      <c r="A2" s="3" t="s">
        <v>0</v>
      </c>
      <c r="B2" s="3" t="s">
        <v>1976</v>
      </c>
      <c r="C2" s="2">
        <v>2</v>
      </c>
      <c r="D2" s="1" t="s">
        <v>6183</v>
      </c>
    </row>
    <row r="3" spans="1:4" ht="54" customHeight="1" x14ac:dyDescent="0.3">
      <c r="A3" s="3" t="s">
        <v>1</v>
      </c>
      <c r="B3" s="3" t="s">
        <v>1977</v>
      </c>
      <c r="C3" s="2">
        <v>4</v>
      </c>
      <c r="D3" s="1" t="s">
        <v>6184</v>
      </c>
    </row>
    <row r="4" spans="1:4" ht="31.2" x14ac:dyDescent="0.3">
      <c r="A4" s="3" t="s">
        <v>2</v>
      </c>
      <c r="B4" s="3" t="s">
        <v>1978</v>
      </c>
      <c r="C4" s="2">
        <v>6</v>
      </c>
      <c r="D4" s="1" t="s">
        <v>6185</v>
      </c>
    </row>
    <row r="5" spans="1:4" ht="31.2" x14ac:dyDescent="0.3">
      <c r="A5" s="3" t="s">
        <v>3</v>
      </c>
      <c r="B5" s="3" t="s">
        <v>1979</v>
      </c>
      <c r="C5" s="2">
        <v>8</v>
      </c>
      <c r="D5" s="1" t="s">
        <v>6186</v>
      </c>
    </row>
    <row r="6" spans="1:4" ht="46.8" x14ac:dyDescent="0.3">
      <c r="A6" s="3" t="s">
        <v>4</v>
      </c>
      <c r="B6" s="3" t="s">
        <v>1980</v>
      </c>
      <c r="C6" s="2">
        <v>10</v>
      </c>
      <c r="D6" s="1" t="s">
        <v>6187</v>
      </c>
    </row>
    <row r="7" spans="1:4" ht="31.2" x14ac:dyDescent="0.3">
      <c r="A7" s="3" t="s">
        <v>5</v>
      </c>
      <c r="B7" s="3" t="s">
        <v>1981</v>
      </c>
      <c r="C7" s="2"/>
    </row>
    <row r="8" spans="1:4" x14ac:dyDescent="0.3">
      <c r="A8" s="3" t="s">
        <v>6</v>
      </c>
      <c r="B8" s="3" t="s">
        <v>1982</v>
      </c>
      <c r="C8" s="2"/>
    </row>
    <row r="9" spans="1:4" ht="46.8" x14ac:dyDescent="0.3">
      <c r="A9" s="3" t="s">
        <v>7</v>
      </c>
      <c r="B9" s="3" t="s">
        <v>1983</v>
      </c>
      <c r="C9" s="2"/>
    </row>
    <row r="10" spans="1:4" ht="46.8" x14ac:dyDescent="0.3">
      <c r="A10" s="3" t="s">
        <v>8</v>
      </c>
      <c r="B10" s="3" t="s">
        <v>1984</v>
      </c>
      <c r="C10" s="2"/>
    </row>
    <row r="11" spans="1:4" x14ac:dyDescent="0.3">
      <c r="A11" s="3" t="s">
        <v>9</v>
      </c>
      <c r="B11" s="3" t="s">
        <v>1985</v>
      </c>
      <c r="C11" s="2"/>
    </row>
    <row r="12" spans="1:4" ht="31.2" x14ac:dyDescent="0.3">
      <c r="A12" s="4" t="s">
        <v>1969</v>
      </c>
      <c r="B12" s="4" t="s">
        <v>1988</v>
      </c>
      <c r="C12" s="2"/>
    </row>
    <row r="13" spans="1:4" ht="52.5" customHeight="1" x14ac:dyDescent="0.3">
      <c r="A13" s="5"/>
      <c r="B13" s="5" t="s">
        <v>1989</v>
      </c>
      <c r="C13" s="2"/>
    </row>
  </sheetData>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Töölehed</vt:lpstr>
      </vt:variant>
      <vt:variant>
        <vt:i4>3</vt:i4>
      </vt:variant>
    </vt:vector>
  </HeadingPairs>
  <TitlesOfParts>
    <vt:vector size="3" baseType="lpstr">
      <vt:lpstr>objektid</vt:lpstr>
      <vt:lpstr>Leht1</vt:lpstr>
      <vt:lpstr>Abiinfo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Paris</dc:creator>
  <cp:keywords/>
  <dc:description/>
  <cp:lastModifiedBy>Aili Armväärt - RAM</cp:lastModifiedBy>
  <dcterms:created xsi:type="dcterms:W3CDTF">2019-08-28T10:46:14Z</dcterms:created>
  <dcterms:modified xsi:type="dcterms:W3CDTF">2026-09-28T14:38:46Z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2025-03-24T10:07:38Z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6352453b-cfd7-477a-887a-5419c2240847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